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enjw\Documents\A expts 2018\Blood lifetime study 05.06.2018\"/>
    </mc:Choice>
  </mc:AlternateContent>
  <bookViews>
    <workbookView xWindow="0" yWindow="0" windowWidth="24060" windowHeight="8925" activeTab="2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3" l="1"/>
  <c r="N12" i="3" s="1"/>
  <c r="M11" i="3"/>
  <c r="M12" i="3" s="1"/>
  <c r="L11" i="3"/>
  <c r="L12" i="3" s="1"/>
  <c r="K11" i="3"/>
  <c r="K12" i="3" s="1"/>
  <c r="G9" i="3"/>
  <c r="H9" i="3" s="1"/>
  <c r="I9" i="3" s="1"/>
  <c r="F9" i="3"/>
  <c r="K8" i="3"/>
  <c r="L7" i="3"/>
  <c r="L8" i="3" s="1"/>
  <c r="K7" i="3"/>
  <c r="G6" i="3"/>
  <c r="H6" i="3" s="1"/>
  <c r="I6" i="3" s="1"/>
  <c r="F6" i="3"/>
  <c r="M31" i="2" l="1"/>
  <c r="M32" i="2"/>
  <c r="M35" i="2"/>
  <c r="M36" i="2"/>
  <c r="M39" i="2"/>
  <c r="M40" i="2"/>
  <c r="M43" i="2"/>
  <c r="M44" i="2"/>
  <c r="M47" i="2"/>
  <c r="M48" i="2"/>
  <c r="M51" i="2"/>
  <c r="M52" i="2"/>
  <c r="M282" i="2"/>
  <c r="M286" i="2"/>
  <c r="M290" i="2"/>
  <c r="M294" i="2"/>
  <c r="M298" i="2"/>
  <c r="M302" i="2"/>
  <c r="M305" i="2"/>
  <c r="M309" i="2"/>
  <c r="M313" i="2"/>
  <c r="M317" i="2"/>
  <c r="M321" i="2"/>
  <c r="M325" i="2"/>
  <c r="M382" i="2"/>
  <c r="M386" i="2"/>
  <c r="M390" i="2"/>
  <c r="M394" i="2"/>
  <c r="M398" i="2"/>
  <c r="M402" i="2"/>
  <c r="M406" i="2"/>
  <c r="L55" i="2"/>
  <c r="L59" i="2"/>
  <c r="L63" i="2"/>
  <c r="L67" i="2"/>
  <c r="L71" i="2"/>
  <c r="L75" i="2"/>
  <c r="L230" i="2"/>
  <c r="L234" i="2"/>
  <c r="L235" i="2"/>
  <c r="L238" i="2"/>
  <c r="L242" i="2"/>
  <c r="L243" i="2"/>
  <c r="L246" i="2"/>
  <c r="L250" i="2"/>
  <c r="L251" i="2"/>
  <c r="L256" i="2"/>
  <c r="L260" i="2"/>
  <c r="L261" i="2"/>
  <c r="L265" i="2"/>
  <c r="L268" i="2"/>
  <c r="L269" i="2"/>
  <c r="L272" i="2"/>
  <c r="L273" i="2"/>
  <c r="L276" i="2"/>
  <c r="L277" i="2"/>
  <c r="L279" i="2"/>
  <c r="L283" i="2"/>
  <c r="L287" i="2"/>
  <c r="L291" i="2"/>
  <c r="L295" i="2"/>
  <c r="L299" i="2"/>
  <c r="L303" i="2"/>
  <c r="L305" i="2"/>
  <c r="L309" i="2"/>
  <c r="L313" i="2"/>
  <c r="L317" i="2"/>
  <c r="L321" i="2"/>
  <c r="L325" i="2"/>
  <c r="L330" i="2"/>
  <c r="L334" i="2"/>
  <c r="L338" i="2"/>
  <c r="L346" i="2"/>
  <c r="L350" i="2"/>
  <c r="L357" i="2"/>
  <c r="L361" i="2"/>
  <c r="L365" i="2"/>
  <c r="L369" i="2"/>
  <c r="L373" i="2"/>
  <c r="L377" i="2"/>
  <c r="L380" i="2"/>
  <c r="L384" i="2"/>
  <c r="L388" i="2"/>
  <c r="L392" i="2"/>
  <c r="L396" i="2"/>
  <c r="L400" i="2"/>
  <c r="L404" i="2"/>
  <c r="C209" i="2"/>
  <c r="C210" i="2"/>
  <c r="E210" i="2" s="1"/>
  <c r="L210" i="2" s="1"/>
  <c r="C211" i="2"/>
  <c r="C212" i="2"/>
  <c r="E212" i="2" s="1"/>
  <c r="M212" i="2" s="1"/>
  <c r="C213" i="2"/>
  <c r="C214" i="2"/>
  <c r="E214" i="2" s="1"/>
  <c r="L214" i="2" s="1"/>
  <c r="C215" i="2"/>
  <c r="C216" i="2"/>
  <c r="E216" i="2" s="1"/>
  <c r="M216" i="2" s="1"/>
  <c r="C217" i="2"/>
  <c r="C218" i="2"/>
  <c r="E218" i="2" s="1"/>
  <c r="L218" i="2" s="1"/>
  <c r="C219" i="2"/>
  <c r="C220" i="2"/>
  <c r="E220" i="2" s="1"/>
  <c r="M220" i="2" s="1"/>
  <c r="C221" i="2"/>
  <c r="C222" i="2"/>
  <c r="E222" i="2" s="1"/>
  <c r="L222" i="2" s="1"/>
  <c r="C223" i="2"/>
  <c r="C224" i="2"/>
  <c r="E224" i="2" s="1"/>
  <c r="M224" i="2" s="1"/>
  <c r="C225" i="2"/>
  <c r="C226" i="2"/>
  <c r="E226" i="2" s="1"/>
  <c r="L226" i="2" s="1"/>
  <c r="C227" i="2"/>
  <c r="C228" i="2"/>
  <c r="E228" i="2" s="1"/>
  <c r="M228" i="2" s="1"/>
  <c r="C229" i="2"/>
  <c r="C230" i="2"/>
  <c r="E230" i="2" s="1"/>
  <c r="M230" i="2" s="1"/>
  <c r="C231" i="2"/>
  <c r="E231" i="2" s="1"/>
  <c r="C232" i="2"/>
  <c r="E232" i="2" s="1"/>
  <c r="L232" i="2" s="1"/>
  <c r="C233" i="2"/>
  <c r="C234" i="2"/>
  <c r="E234" i="2" s="1"/>
  <c r="M234" i="2" s="1"/>
  <c r="C235" i="2"/>
  <c r="C236" i="2"/>
  <c r="E236" i="2" s="1"/>
  <c r="L236" i="2" s="1"/>
  <c r="C237" i="2"/>
  <c r="C238" i="2"/>
  <c r="E238" i="2" s="1"/>
  <c r="M238" i="2" s="1"/>
  <c r="C239" i="2"/>
  <c r="E239" i="2" s="1"/>
  <c r="C240" i="2"/>
  <c r="E240" i="2" s="1"/>
  <c r="L240" i="2" s="1"/>
  <c r="C241" i="2"/>
  <c r="C242" i="2"/>
  <c r="E242" i="2" s="1"/>
  <c r="M242" i="2" s="1"/>
  <c r="C243" i="2"/>
  <c r="C244" i="2"/>
  <c r="E244" i="2" s="1"/>
  <c r="L244" i="2" s="1"/>
  <c r="C245" i="2"/>
  <c r="C246" i="2"/>
  <c r="E246" i="2" s="1"/>
  <c r="M246" i="2" s="1"/>
  <c r="C247" i="2"/>
  <c r="E247" i="2" s="1"/>
  <c r="C248" i="2"/>
  <c r="E248" i="2" s="1"/>
  <c r="L248" i="2" s="1"/>
  <c r="C249" i="2"/>
  <c r="C250" i="2"/>
  <c r="E250" i="2" s="1"/>
  <c r="M250" i="2" s="1"/>
  <c r="C251" i="2"/>
  <c r="C252" i="2"/>
  <c r="E252" i="2" s="1"/>
  <c r="L252" i="2" s="1"/>
  <c r="C253" i="2"/>
  <c r="C254" i="2"/>
  <c r="E254" i="2" s="1"/>
  <c r="M254" i="2" s="1"/>
  <c r="C255" i="2"/>
  <c r="C256" i="2"/>
  <c r="E256" i="2" s="1"/>
  <c r="M256" i="2" s="1"/>
  <c r="C257" i="2"/>
  <c r="E257" i="2" s="1"/>
  <c r="C258" i="2"/>
  <c r="E258" i="2" s="1"/>
  <c r="M258" i="2" s="1"/>
  <c r="C259" i="2"/>
  <c r="C260" i="2"/>
  <c r="E260" i="2" s="1"/>
  <c r="M260" i="2" s="1"/>
  <c r="C261" i="2"/>
  <c r="E261" i="2" s="1"/>
  <c r="M261" i="2" s="1"/>
  <c r="C262" i="2"/>
  <c r="C263" i="2"/>
  <c r="E263" i="2" s="1"/>
  <c r="M263" i="2" s="1"/>
  <c r="C264" i="2"/>
  <c r="C265" i="2"/>
  <c r="E265" i="2" s="1"/>
  <c r="M265" i="2" s="1"/>
  <c r="C266" i="2"/>
  <c r="E266" i="2" s="1"/>
  <c r="C267" i="2"/>
  <c r="E267" i="2" s="1"/>
  <c r="M267" i="2" s="1"/>
  <c r="C268" i="2"/>
  <c r="E268" i="2" s="1"/>
  <c r="M268" i="2" s="1"/>
  <c r="C269" i="2"/>
  <c r="E269" i="2" s="1"/>
  <c r="M269" i="2" s="1"/>
  <c r="C270" i="2"/>
  <c r="E270" i="2" s="1"/>
  <c r="C271" i="2"/>
  <c r="C272" i="2"/>
  <c r="E272" i="2" s="1"/>
  <c r="M272" i="2" s="1"/>
  <c r="C273" i="2"/>
  <c r="E273" i="2" s="1"/>
  <c r="M273" i="2" s="1"/>
  <c r="C274" i="2"/>
  <c r="E274" i="2" s="1"/>
  <c r="M274" i="2" s="1"/>
  <c r="C275" i="2"/>
  <c r="C276" i="2"/>
  <c r="E276" i="2" s="1"/>
  <c r="M276" i="2" s="1"/>
  <c r="C277" i="2"/>
  <c r="E277" i="2" s="1"/>
  <c r="M277" i="2" s="1"/>
  <c r="C278" i="2"/>
  <c r="E278" i="2" s="1"/>
  <c r="C279" i="2"/>
  <c r="C280" i="2"/>
  <c r="E280" i="2" s="1"/>
  <c r="C281" i="2"/>
  <c r="C282" i="2"/>
  <c r="C283" i="2"/>
  <c r="C284" i="2"/>
  <c r="E284" i="2" s="1"/>
  <c r="C285" i="2"/>
  <c r="C286" i="2"/>
  <c r="C287" i="2"/>
  <c r="C288" i="2"/>
  <c r="E288" i="2" s="1"/>
  <c r="C289" i="2"/>
  <c r="C290" i="2"/>
  <c r="C291" i="2"/>
  <c r="C292" i="2"/>
  <c r="E292" i="2" s="1"/>
  <c r="C293" i="2"/>
  <c r="C294" i="2"/>
  <c r="C295" i="2"/>
  <c r="C296" i="2"/>
  <c r="E296" i="2" s="1"/>
  <c r="C297" i="2"/>
  <c r="C298" i="2"/>
  <c r="C299" i="2"/>
  <c r="C300" i="2"/>
  <c r="E300" i="2" s="1"/>
  <c r="C301" i="2"/>
  <c r="C302" i="2"/>
  <c r="C303" i="2"/>
  <c r="C304" i="2"/>
  <c r="C305" i="2"/>
  <c r="C306" i="2"/>
  <c r="E306" i="2" s="1"/>
  <c r="C307" i="2"/>
  <c r="C308" i="2"/>
  <c r="C309" i="2"/>
  <c r="C310" i="2"/>
  <c r="E310" i="2" s="1"/>
  <c r="C311" i="2"/>
  <c r="C312" i="2"/>
  <c r="C313" i="2"/>
  <c r="C314" i="2"/>
  <c r="E314" i="2" s="1"/>
  <c r="C315" i="2"/>
  <c r="C316" i="2"/>
  <c r="C317" i="2"/>
  <c r="C318" i="2"/>
  <c r="E318" i="2" s="1"/>
  <c r="C319" i="2"/>
  <c r="C320" i="2"/>
  <c r="C321" i="2"/>
  <c r="C322" i="2"/>
  <c r="E322" i="2" s="1"/>
  <c r="C323" i="2"/>
  <c r="C324" i="2"/>
  <c r="C325" i="2"/>
  <c r="C326" i="2"/>
  <c r="E326" i="2" s="1"/>
  <c r="C327" i="2"/>
  <c r="C328" i="2"/>
  <c r="C329" i="2"/>
  <c r="C330" i="2"/>
  <c r="C331" i="2"/>
  <c r="E331" i="2" s="1"/>
  <c r="M331" i="2" s="1"/>
  <c r="C332" i="2"/>
  <c r="C333" i="2"/>
  <c r="C334" i="2"/>
  <c r="C335" i="2"/>
  <c r="E335" i="2" s="1"/>
  <c r="M335" i="2" s="1"/>
  <c r="C336" i="2"/>
  <c r="C337" i="2"/>
  <c r="C338" i="2"/>
  <c r="C339" i="2"/>
  <c r="E339" i="2" s="1"/>
  <c r="M339" i="2" s="1"/>
  <c r="C340" i="2"/>
  <c r="C341" i="2"/>
  <c r="C342" i="2"/>
  <c r="C343" i="2"/>
  <c r="E343" i="2" s="1"/>
  <c r="M343" i="2" s="1"/>
  <c r="C344" i="2"/>
  <c r="C345" i="2"/>
  <c r="C346" i="2"/>
  <c r="C347" i="2"/>
  <c r="E347" i="2" s="1"/>
  <c r="M347" i="2" s="1"/>
  <c r="C348" i="2"/>
  <c r="C349" i="2"/>
  <c r="C350" i="2"/>
  <c r="C351" i="2"/>
  <c r="E351" i="2" s="1"/>
  <c r="M351" i="2" s="1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E381" i="2" s="1"/>
  <c r="C382" i="2"/>
  <c r="C383" i="2"/>
  <c r="C384" i="2"/>
  <c r="C385" i="2"/>
  <c r="E385" i="2" s="1"/>
  <c r="C386" i="2"/>
  <c r="C387" i="2"/>
  <c r="C388" i="2"/>
  <c r="C389" i="2"/>
  <c r="E389" i="2" s="1"/>
  <c r="C390" i="2"/>
  <c r="C391" i="2"/>
  <c r="C392" i="2"/>
  <c r="C393" i="2"/>
  <c r="E393" i="2" s="1"/>
  <c r="C394" i="2"/>
  <c r="C395" i="2"/>
  <c r="C396" i="2"/>
  <c r="C397" i="2"/>
  <c r="E397" i="2" s="1"/>
  <c r="C398" i="2"/>
  <c r="C399" i="2"/>
  <c r="C400" i="2"/>
  <c r="C401" i="2"/>
  <c r="E401" i="2" s="1"/>
  <c r="C402" i="2"/>
  <c r="C403" i="2"/>
  <c r="C404" i="2"/>
  <c r="C405" i="2"/>
  <c r="E405" i="2" s="1"/>
  <c r="C406" i="2"/>
  <c r="C407" i="2"/>
  <c r="C208" i="2"/>
  <c r="E208" i="2" s="1"/>
  <c r="M208" i="2" s="1"/>
  <c r="E407" i="2"/>
  <c r="M407" i="2" s="1"/>
  <c r="E406" i="2"/>
  <c r="L406" i="2" s="1"/>
  <c r="E404" i="2"/>
  <c r="M404" i="2" s="1"/>
  <c r="E403" i="2"/>
  <c r="M403" i="2" s="1"/>
  <c r="E402" i="2"/>
  <c r="L402" i="2" s="1"/>
  <c r="E400" i="2"/>
  <c r="M400" i="2" s="1"/>
  <c r="E399" i="2"/>
  <c r="M399" i="2" s="1"/>
  <c r="E398" i="2"/>
  <c r="L398" i="2" s="1"/>
  <c r="E396" i="2"/>
  <c r="M396" i="2" s="1"/>
  <c r="E395" i="2"/>
  <c r="M395" i="2" s="1"/>
  <c r="E394" i="2"/>
  <c r="L394" i="2" s="1"/>
  <c r="E392" i="2"/>
  <c r="M392" i="2" s="1"/>
  <c r="E391" i="2"/>
  <c r="M391" i="2" s="1"/>
  <c r="E390" i="2"/>
  <c r="L390" i="2" s="1"/>
  <c r="E388" i="2"/>
  <c r="M388" i="2" s="1"/>
  <c r="E387" i="2"/>
  <c r="M387" i="2" s="1"/>
  <c r="E386" i="2"/>
  <c r="L386" i="2" s="1"/>
  <c r="E384" i="2"/>
  <c r="M384" i="2" s="1"/>
  <c r="E383" i="2"/>
  <c r="M383" i="2" s="1"/>
  <c r="E382" i="2"/>
  <c r="L382" i="2" s="1"/>
  <c r="E380" i="2"/>
  <c r="M380" i="2" s="1"/>
  <c r="E379" i="2"/>
  <c r="M379" i="2" s="1"/>
  <c r="E378" i="2"/>
  <c r="L378" i="2" s="1"/>
  <c r="E377" i="2"/>
  <c r="M377" i="2" s="1"/>
  <c r="E376" i="2"/>
  <c r="M376" i="2" s="1"/>
  <c r="E375" i="2"/>
  <c r="M375" i="2" s="1"/>
  <c r="E374" i="2"/>
  <c r="L374" i="2" s="1"/>
  <c r="E373" i="2"/>
  <c r="M373" i="2" s="1"/>
  <c r="E372" i="2"/>
  <c r="M372" i="2" s="1"/>
  <c r="E371" i="2"/>
  <c r="M371" i="2" s="1"/>
  <c r="E370" i="2"/>
  <c r="L370" i="2" s="1"/>
  <c r="E369" i="2"/>
  <c r="M369" i="2" s="1"/>
  <c r="E368" i="2"/>
  <c r="M368" i="2" s="1"/>
  <c r="E367" i="2"/>
  <c r="M367" i="2" s="1"/>
  <c r="E366" i="2"/>
  <c r="L366" i="2" s="1"/>
  <c r="E365" i="2"/>
  <c r="M365" i="2" s="1"/>
  <c r="E364" i="2"/>
  <c r="M364" i="2" s="1"/>
  <c r="E363" i="2"/>
  <c r="M363" i="2" s="1"/>
  <c r="E362" i="2"/>
  <c r="L362" i="2" s="1"/>
  <c r="E361" i="2"/>
  <c r="M361" i="2" s="1"/>
  <c r="E360" i="2"/>
  <c r="M360" i="2" s="1"/>
  <c r="E359" i="2"/>
  <c r="M359" i="2" s="1"/>
  <c r="E358" i="2"/>
  <c r="L358" i="2" s="1"/>
  <c r="E357" i="2"/>
  <c r="M357" i="2" s="1"/>
  <c r="E356" i="2"/>
  <c r="M356" i="2" s="1"/>
  <c r="E355" i="2"/>
  <c r="M355" i="2" s="1"/>
  <c r="E354" i="2"/>
  <c r="L354" i="2" s="1"/>
  <c r="E353" i="2"/>
  <c r="M353" i="2" s="1"/>
  <c r="E352" i="2"/>
  <c r="L352" i="2" s="1"/>
  <c r="E350" i="2"/>
  <c r="M350" i="2" s="1"/>
  <c r="E349" i="2"/>
  <c r="M349" i="2" s="1"/>
  <c r="E348" i="2"/>
  <c r="L348" i="2" s="1"/>
  <c r="E346" i="2"/>
  <c r="M346" i="2" s="1"/>
  <c r="E345" i="2"/>
  <c r="M345" i="2" s="1"/>
  <c r="E344" i="2"/>
  <c r="L344" i="2" s="1"/>
  <c r="E342" i="2"/>
  <c r="M342" i="2" s="1"/>
  <c r="E341" i="2"/>
  <c r="M341" i="2" s="1"/>
  <c r="E340" i="2"/>
  <c r="L340" i="2" s="1"/>
  <c r="E338" i="2"/>
  <c r="M338" i="2" s="1"/>
  <c r="E337" i="2"/>
  <c r="M337" i="2" s="1"/>
  <c r="E336" i="2"/>
  <c r="L336" i="2" s="1"/>
  <c r="E334" i="2"/>
  <c r="M334" i="2" s="1"/>
  <c r="E333" i="2"/>
  <c r="M333" i="2" s="1"/>
  <c r="E332" i="2"/>
  <c r="L332" i="2" s="1"/>
  <c r="E330" i="2"/>
  <c r="M330" i="2" s="1"/>
  <c r="E329" i="2"/>
  <c r="M329" i="2" s="1"/>
  <c r="E328" i="2"/>
  <c r="M328" i="2" s="1"/>
  <c r="E327" i="2"/>
  <c r="M327" i="2" s="1"/>
  <c r="E325" i="2"/>
  <c r="E324" i="2"/>
  <c r="M324" i="2" s="1"/>
  <c r="E323" i="2"/>
  <c r="M323" i="2" s="1"/>
  <c r="E321" i="2"/>
  <c r="E320" i="2"/>
  <c r="M320" i="2" s="1"/>
  <c r="E319" i="2"/>
  <c r="M319" i="2" s="1"/>
  <c r="E317" i="2"/>
  <c r="E316" i="2"/>
  <c r="M316" i="2" s="1"/>
  <c r="E315" i="2"/>
  <c r="M315" i="2" s="1"/>
  <c r="E313" i="2"/>
  <c r="E312" i="2"/>
  <c r="M312" i="2" s="1"/>
  <c r="E311" i="2"/>
  <c r="M311" i="2" s="1"/>
  <c r="E309" i="2"/>
  <c r="E308" i="2"/>
  <c r="M308" i="2" s="1"/>
  <c r="E307" i="2"/>
  <c r="M307" i="2" s="1"/>
  <c r="E305" i="2"/>
  <c r="E304" i="2"/>
  <c r="M304" i="2" s="1"/>
  <c r="E303" i="2"/>
  <c r="M303" i="2" s="1"/>
  <c r="E302" i="2"/>
  <c r="L302" i="2" s="1"/>
  <c r="E301" i="2"/>
  <c r="L301" i="2" s="1"/>
  <c r="E299" i="2"/>
  <c r="M299" i="2" s="1"/>
  <c r="E298" i="2"/>
  <c r="L298" i="2" s="1"/>
  <c r="E297" i="2"/>
  <c r="L297" i="2" s="1"/>
  <c r="E295" i="2"/>
  <c r="M295" i="2" s="1"/>
  <c r="E294" i="2"/>
  <c r="L294" i="2" s="1"/>
  <c r="E293" i="2"/>
  <c r="L293" i="2" s="1"/>
  <c r="E291" i="2"/>
  <c r="M291" i="2" s="1"/>
  <c r="E290" i="2"/>
  <c r="L290" i="2" s="1"/>
  <c r="E289" i="2"/>
  <c r="L289" i="2" s="1"/>
  <c r="E287" i="2"/>
  <c r="M287" i="2" s="1"/>
  <c r="E286" i="2"/>
  <c r="L286" i="2" s="1"/>
  <c r="E285" i="2"/>
  <c r="L285" i="2" s="1"/>
  <c r="E283" i="2"/>
  <c r="M283" i="2" s="1"/>
  <c r="E282" i="2"/>
  <c r="L282" i="2" s="1"/>
  <c r="E281" i="2"/>
  <c r="L281" i="2" s="1"/>
  <c r="E279" i="2"/>
  <c r="M279" i="2" s="1"/>
  <c r="E275" i="2"/>
  <c r="M275" i="2" s="1"/>
  <c r="E271" i="2"/>
  <c r="M271" i="2" s="1"/>
  <c r="E264" i="2"/>
  <c r="L264" i="2" s="1"/>
  <c r="E262" i="2"/>
  <c r="M262" i="2" s="1"/>
  <c r="E259" i="2"/>
  <c r="M259" i="2" s="1"/>
  <c r="E255" i="2"/>
  <c r="M255" i="2" s="1"/>
  <c r="E253" i="2"/>
  <c r="M253" i="2" s="1"/>
  <c r="E251" i="2"/>
  <c r="M251" i="2" s="1"/>
  <c r="E249" i="2"/>
  <c r="M249" i="2" s="1"/>
  <c r="E245" i="2"/>
  <c r="M245" i="2" s="1"/>
  <c r="E243" i="2"/>
  <c r="M243" i="2" s="1"/>
  <c r="E241" i="2"/>
  <c r="M241" i="2" s="1"/>
  <c r="E237" i="2"/>
  <c r="M237" i="2" s="1"/>
  <c r="E235" i="2"/>
  <c r="M235" i="2" s="1"/>
  <c r="E233" i="2"/>
  <c r="M233" i="2" s="1"/>
  <c r="E229" i="2"/>
  <c r="M229" i="2" s="1"/>
  <c r="E227" i="2"/>
  <c r="L227" i="2" s="1"/>
  <c r="E225" i="2"/>
  <c r="M225" i="2" s="1"/>
  <c r="E223" i="2"/>
  <c r="L223" i="2" s="1"/>
  <c r="E221" i="2"/>
  <c r="M221" i="2" s="1"/>
  <c r="E219" i="2"/>
  <c r="L219" i="2" s="1"/>
  <c r="E217" i="2"/>
  <c r="M217" i="2" s="1"/>
  <c r="E215" i="2"/>
  <c r="L215" i="2" s="1"/>
  <c r="E213" i="2"/>
  <c r="M213" i="2" s="1"/>
  <c r="E211" i="2"/>
  <c r="L211" i="2" s="1"/>
  <c r="F209" i="2"/>
  <c r="F210" i="2" s="1"/>
  <c r="E209" i="2"/>
  <c r="M209" i="2" s="1"/>
  <c r="G208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4" i="2"/>
  <c r="F6" i="2"/>
  <c r="F7" i="2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5" i="2"/>
  <c r="E29" i="2"/>
  <c r="M29" i="2" s="1"/>
  <c r="E31" i="2"/>
  <c r="L31" i="2" s="1"/>
  <c r="E32" i="2"/>
  <c r="L32" i="2" s="1"/>
  <c r="E33" i="2"/>
  <c r="M33" i="2" s="1"/>
  <c r="E35" i="2"/>
  <c r="L35" i="2" s="1"/>
  <c r="E36" i="2"/>
  <c r="L36" i="2" s="1"/>
  <c r="E37" i="2"/>
  <c r="M37" i="2" s="1"/>
  <c r="E39" i="2"/>
  <c r="L39" i="2" s="1"/>
  <c r="E40" i="2"/>
  <c r="L40" i="2" s="1"/>
  <c r="E41" i="2"/>
  <c r="M41" i="2" s="1"/>
  <c r="E43" i="2"/>
  <c r="L43" i="2" s="1"/>
  <c r="E44" i="2"/>
  <c r="L44" i="2" s="1"/>
  <c r="E45" i="2"/>
  <c r="M45" i="2" s="1"/>
  <c r="E47" i="2"/>
  <c r="L47" i="2" s="1"/>
  <c r="E48" i="2"/>
  <c r="L48" i="2" s="1"/>
  <c r="E49" i="2"/>
  <c r="M49" i="2" s="1"/>
  <c r="E51" i="2"/>
  <c r="L51" i="2" s="1"/>
  <c r="E52" i="2"/>
  <c r="L52" i="2" s="1"/>
  <c r="E53" i="2"/>
  <c r="M53" i="2" s="1"/>
  <c r="E55" i="2"/>
  <c r="M55" i="2" s="1"/>
  <c r="E56" i="2"/>
  <c r="L56" i="2" s="1"/>
  <c r="E57" i="2"/>
  <c r="L57" i="2" s="1"/>
  <c r="E59" i="2"/>
  <c r="M59" i="2" s="1"/>
  <c r="E60" i="2"/>
  <c r="L60" i="2" s="1"/>
  <c r="E61" i="2"/>
  <c r="L61" i="2" s="1"/>
  <c r="E63" i="2"/>
  <c r="M63" i="2" s="1"/>
  <c r="E64" i="2"/>
  <c r="L64" i="2" s="1"/>
  <c r="E65" i="2"/>
  <c r="L65" i="2" s="1"/>
  <c r="E67" i="2"/>
  <c r="M67" i="2" s="1"/>
  <c r="E68" i="2"/>
  <c r="L68" i="2" s="1"/>
  <c r="E69" i="2"/>
  <c r="L69" i="2" s="1"/>
  <c r="E71" i="2"/>
  <c r="M71" i="2" s="1"/>
  <c r="E72" i="2"/>
  <c r="L72" i="2" s="1"/>
  <c r="E73" i="2"/>
  <c r="L73" i="2" s="1"/>
  <c r="E75" i="2"/>
  <c r="M75" i="2" s="1"/>
  <c r="E76" i="2"/>
  <c r="L76" i="2" s="1"/>
  <c r="E77" i="2"/>
  <c r="L77" i="2" s="1"/>
  <c r="E80" i="2"/>
  <c r="L80" i="2" s="1"/>
  <c r="E84" i="2"/>
  <c r="L84" i="2" s="1"/>
  <c r="E88" i="2"/>
  <c r="L88" i="2" s="1"/>
  <c r="E92" i="2"/>
  <c r="L92" i="2" s="1"/>
  <c r="E96" i="2"/>
  <c r="L96" i="2" s="1"/>
  <c r="E100" i="2"/>
  <c r="L100" i="2" s="1"/>
  <c r="E130" i="2"/>
  <c r="M130" i="2" s="1"/>
  <c r="E132" i="2"/>
  <c r="L132" i="2" s="1"/>
  <c r="E134" i="2"/>
  <c r="M134" i="2" s="1"/>
  <c r="E136" i="2"/>
  <c r="L136" i="2" s="1"/>
  <c r="E138" i="2"/>
  <c r="M138" i="2" s="1"/>
  <c r="E140" i="2"/>
  <c r="L140" i="2" s="1"/>
  <c r="E142" i="2"/>
  <c r="M142" i="2" s="1"/>
  <c r="E144" i="2"/>
  <c r="L144" i="2" s="1"/>
  <c r="E146" i="2"/>
  <c r="M146" i="2" s="1"/>
  <c r="E148" i="2"/>
  <c r="L148" i="2" s="1"/>
  <c r="E150" i="2"/>
  <c r="M150" i="2" s="1"/>
  <c r="E152" i="2"/>
  <c r="L152" i="2" s="1"/>
  <c r="E155" i="2"/>
  <c r="M155" i="2" s="1"/>
  <c r="E159" i="2"/>
  <c r="M159" i="2" s="1"/>
  <c r="E163" i="2"/>
  <c r="M163" i="2" s="1"/>
  <c r="E167" i="2"/>
  <c r="M167" i="2" s="1"/>
  <c r="E171" i="2"/>
  <c r="M171" i="2" s="1"/>
  <c r="E175" i="2"/>
  <c r="M175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C30" i="2"/>
  <c r="E30" i="2" s="1"/>
  <c r="C31" i="2"/>
  <c r="C32" i="2"/>
  <c r="C33" i="2"/>
  <c r="C34" i="2"/>
  <c r="E34" i="2" s="1"/>
  <c r="C35" i="2"/>
  <c r="C36" i="2"/>
  <c r="C37" i="2"/>
  <c r="C38" i="2"/>
  <c r="E38" i="2" s="1"/>
  <c r="C39" i="2"/>
  <c r="C40" i="2"/>
  <c r="C41" i="2"/>
  <c r="C42" i="2"/>
  <c r="E42" i="2" s="1"/>
  <c r="C43" i="2"/>
  <c r="C44" i="2"/>
  <c r="C45" i="2"/>
  <c r="C46" i="2"/>
  <c r="E46" i="2" s="1"/>
  <c r="C47" i="2"/>
  <c r="C48" i="2"/>
  <c r="C49" i="2"/>
  <c r="C50" i="2"/>
  <c r="E50" i="2" s="1"/>
  <c r="C51" i="2"/>
  <c r="C52" i="2"/>
  <c r="C53" i="2"/>
  <c r="C54" i="2"/>
  <c r="E54" i="2" s="1"/>
  <c r="C55" i="2"/>
  <c r="C56" i="2"/>
  <c r="C57" i="2"/>
  <c r="C58" i="2"/>
  <c r="E58" i="2" s="1"/>
  <c r="C59" i="2"/>
  <c r="C60" i="2"/>
  <c r="C61" i="2"/>
  <c r="C62" i="2"/>
  <c r="E62" i="2" s="1"/>
  <c r="C63" i="2"/>
  <c r="C64" i="2"/>
  <c r="C65" i="2"/>
  <c r="C66" i="2"/>
  <c r="E66" i="2" s="1"/>
  <c r="C67" i="2"/>
  <c r="C68" i="2"/>
  <c r="C69" i="2"/>
  <c r="C70" i="2"/>
  <c r="E70" i="2" s="1"/>
  <c r="C71" i="2"/>
  <c r="C72" i="2"/>
  <c r="C73" i="2"/>
  <c r="C74" i="2"/>
  <c r="E74" i="2" s="1"/>
  <c r="C75" i="2"/>
  <c r="C76" i="2"/>
  <c r="C77" i="2"/>
  <c r="C78" i="2"/>
  <c r="E78" i="2" s="1"/>
  <c r="C79" i="2"/>
  <c r="E79" i="2" s="1"/>
  <c r="C80" i="2"/>
  <c r="C81" i="2"/>
  <c r="E81" i="2" s="1"/>
  <c r="C82" i="2"/>
  <c r="E82" i="2" s="1"/>
  <c r="C83" i="2"/>
  <c r="E83" i="2" s="1"/>
  <c r="C84" i="2"/>
  <c r="C85" i="2"/>
  <c r="E85" i="2" s="1"/>
  <c r="C86" i="2"/>
  <c r="E86" i="2" s="1"/>
  <c r="C87" i="2"/>
  <c r="E87" i="2" s="1"/>
  <c r="C88" i="2"/>
  <c r="C89" i="2"/>
  <c r="E89" i="2" s="1"/>
  <c r="C90" i="2"/>
  <c r="E90" i="2" s="1"/>
  <c r="C91" i="2"/>
  <c r="E91" i="2" s="1"/>
  <c r="C92" i="2"/>
  <c r="C93" i="2"/>
  <c r="E93" i="2" s="1"/>
  <c r="C94" i="2"/>
  <c r="E94" i="2" s="1"/>
  <c r="C95" i="2"/>
  <c r="E95" i="2" s="1"/>
  <c r="C96" i="2"/>
  <c r="C97" i="2"/>
  <c r="E97" i="2" s="1"/>
  <c r="C98" i="2"/>
  <c r="E98" i="2" s="1"/>
  <c r="C99" i="2"/>
  <c r="E99" i="2" s="1"/>
  <c r="C100" i="2"/>
  <c r="C101" i="2"/>
  <c r="E101" i="2" s="1"/>
  <c r="C102" i="2"/>
  <c r="E102" i="2" s="1"/>
  <c r="C103" i="2"/>
  <c r="E103" i="2" s="1"/>
  <c r="C104" i="2"/>
  <c r="E104" i="2" s="1"/>
  <c r="C105" i="2"/>
  <c r="E105" i="2" s="1"/>
  <c r="C106" i="2"/>
  <c r="E106" i="2" s="1"/>
  <c r="C107" i="2"/>
  <c r="E107" i="2" s="1"/>
  <c r="C108" i="2"/>
  <c r="E108" i="2" s="1"/>
  <c r="C109" i="2"/>
  <c r="E109" i="2" s="1"/>
  <c r="C110" i="2"/>
  <c r="E110" i="2" s="1"/>
  <c r="C111" i="2"/>
  <c r="E111" i="2" s="1"/>
  <c r="C112" i="2"/>
  <c r="E112" i="2" s="1"/>
  <c r="C113" i="2"/>
  <c r="E113" i="2" s="1"/>
  <c r="C114" i="2"/>
  <c r="E114" i="2" s="1"/>
  <c r="C115" i="2"/>
  <c r="E115" i="2" s="1"/>
  <c r="C116" i="2"/>
  <c r="E116" i="2" s="1"/>
  <c r="C117" i="2"/>
  <c r="E117" i="2" s="1"/>
  <c r="C118" i="2"/>
  <c r="E118" i="2" s="1"/>
  <c r="C119" i="2"/>
  <c r="E119" i="2" s="1"/>
  <c r="C120" i="2"/>
  <c r="E120" i="2" s="1"/>
  <c r="C121" i="2"/>
  <c r="E121" i="2" s="1"/>
  <c r="C122" i="2"/>
  <c r="E122" i="2" s="1"/>
  <c r="C123" i="2"/>
  <c r="E123" i="2" s="1"/>
  <c r="C124" i="2"/>
  <c r="E124" i="2" s="1"/>
  <c r="C125" i="2"/>
  <c r="E125" i="2" s="1"/>
  <c r="C126" i="2"/>
  <c r="E126" i="2" s="1"/>
  <c r="C127" i="2"/>
  <c r="E127" i="2" s="1"/>
  <c r="C128" i="2"/>
  <c r="E128" i="2" s="1"/>
  <c r="C129" i="2"/>
  <c r="E129" i="2" s="1"/>
  <c r="C130" i="2"/>
  <c r="C131" i="2"/>
  <c r="E131" i="2" s="1"/>
  <c r="C132" i="2"/>
  <c r="C133" i="2"/>
  <c r="E133" i="2" s="1"/>
  <c r="C134" i="2"/>
  <c r="C135" i="2"/>
  <c r="E135" i="2" s="1"/>
  <c r="C136" i="2"/>
  <c r="C137" i="2"/>
  <c r="E137" i="2" s="1"/>
  <c r="C138" i="2"/>
  <c r="C139" i="2"/>
  <c r="E139" i="2" s="1"/>
  <c r="C140" i="2"/>
  <c r="C141" i="2"/>
  <c r="E141" i="2" s="1"/>
  <c r="C142" i="2"/>
  <c r="C143" i="2"/>
  <c r="E143" i="2" s="1"/>
  <c r="C144" i="2"/>
  <c r="C145" i="2"/>
  <c r="E145" i="2" s="1"/>
  <c r="C146" i="2"/>
  <c r="C147" i="2"/>
  <c r="E147" i="2" s="1"/>
  <c r="C148" i="2"/>
  <c r="C149" i="2"/>
  <c r="E149" i="2" s="1"/>
  <c r="C150" i="2"/>
  <c r="C151" i="2"/>
  <c r="E151" i="2" s="1"/>
  <c r="C152" i="2"/>
  <c r="C153" i="2"/>
  <c r="E153" i="2" s="1"/>
  <c r="C154" i="2"/>
  <c r="E154" i="2" s="1"/>
  <c r="C155" i="2"/>
  <c r="C156" i="2"/>
  <c r="E156" i="2" s="1"/>
  <c r="C157" i="2"/>
  <c r="E157" i="2" s="1"/>
  <c r="C158" i="2"/>
  <c r="E158" i="2" s="1"/>
  <c r="C159" i="2"/>
  <c r="C160" i="2"/>
  <c r="E160" i="2" s="1"/>
  <c r="C161" i="2"/>
  <c r="E161" i="2" s="1"/>
  <c r="C162" i="2"/>
  <c r="E162" i="2" s="1"/>
  <c r="C163" i="2"/>
  <c r="C164" i="2"/>
  <c r="E164" i="2" s="1"/>
  <c r="C165" i="2"/>
  <c r="E165" i="2" s="1"/>
  <c r="C166" i="2"/>
  <c r="E166" i="2" s="1"/>
  <c r="C167" i="2"/>
  <c r="C168" i="2"/>
  <c r="E168" i="2" s="1"/>
  <c r="C169" i="2"/>
  <c r="E169" i="2" s="1"/>
  <c r="C170" i="2"/>
  <c r="E170" i="2" s="1"/>
  <c r="C171" i="2"/>
  <c r="C172" i="2"/>
  <c r="E172" i="2" s="1"/>
  <c r="C173" i="2"/>
  <c r="E173" i="2" s="1"/>
  <c r="C174" i="2"/>
  <c r="E174" i="2" s="1"/>
  <c r="C175" i="2"/>
  <c r="C176" i="2"/>
  <c r="E176" i="2" s="1"/>
  <c r="C177" i="2"/>
  <c r="E177" i="2" s="1"/>
  <c r="C178" i="2"/>
  <c r="E178" i="2" s="1"/>
  <c r="C179" i="2"/>
  <c r="E179" i="2" s="1"/>
  <c r="C180" i="2"/>
  <c r="E180" i="2" s="1"/>
  <c r="C181" i="2"/>
  <c r="E181" i="2" s="1"/>
  <c r="C182" i="2"/>
  <c r="E182" i="2" s="1"/>
  <c r="C183" i="2"/>
  <c r="E183" i="2" s="1"/>
  <c r="C184" i="2"/>
  <c r="E184" i="2" s="1"/>
  <c r="C185" i="2"/>
  <c r="E185" i="2" s="1"/>
  <c r="C186" i="2"/>
  <c r="E186" i="2" s="1"/>
  <c r="C187" i="2"/>
  <c r="E187" i="2" s="1"/>
  <c r="C188" i="2"/>
  <c r="E188" i="2" s="1"/>
  <c r="C189" i="2"/>
  <c r="E189" i="2" s="1"/>
  <c r="C190" i="2"/>
  <c r="E190" i="2" s="1"/>
  <c r="C191" i="2"/>
  <c r="E191" i="2" s="1"/>
  <c r="C192" i="2"/>
  <c r="E192" i="2" s="1"/>
  <c r="C193" i="2"/>
  <c r="E193" i="2" s="1"/>
  <c r="C194" i="2"/>
  <c r="E194" i="2" s="1"/>
  <c r="C195" i="2"/>
  <c r="E195" i="2" s="1"/>
  <c r="C196" i="2"/>
  <c r="E196" i="2" s="1"/>
  <c r="C197" i="2"/>
  <c r="E197" i="2" s="1"/>
  <c r="C198" i="2"/>
  <c r="E198" i="2" s="1"/>
  <c r="C199" i="2"/>
  <c r="E199" i="2" s="1"/>
  <c r="C200" i="2"/>
  <c r="E200" i="2" s="1"/>
  <c r="C201" i="2"/>
  <c r="E201" i="2" s="1"/>
  <c r="C202" i="2"/>
  <c r="E202" i="2" s="1"/>
  <c r="C203" i="2"/>
  <c r="E203" i="2" s="1"/>
  <c r="C4" i="2"/>
  <c r="E4" i="2" s="1"/>
  <c r="L393" i="2" l="1"/>
  <c r="M393" i="2"/>
  <c r="L389" i="2"/>
  <c r="M389" i="2"/>
  <c r="L401" i="2"/>
  <c r="M401" i="2"/>
  <c r="L381" i="2"/>
  <c r="M381" i="2"/>
  <c r="L405" i="2"/>
  <c r="M405" i="2"/>
  <c r="L397" i="2"/>
  <c r="M397" i="2"/>
  <c r="L385" i="2"/>
  <c r="M385" i="2"/>
  <c r="L407" i="2"/>
  <c r="L403" i="2"/>
  <c r="L399" i="2"/>
  <c r="L395" i="2"/>
  <c r="L391" i="2"/>
  <c r="L387" i="2"/>
  <c r="L383" i="2"/>
  <c r="L379" i="2"/>
  <c r="L376" i="2"/>
  <c r="L372" i="2"/>
  <c r="L368" i="2"/>
  <c r="L364" i="2"/>
  <c r="L360" i="2"/>
  <c r="L356" i="2"/>
  <c r="M378" i="2"/>
  <c r="M374" i="2"/>
  <c r="M370" i="2"/>
  <c r="M366" i="2"/>
  <c r="M362" i="2"/>
  <c r="M358" i="2"/>
  <c r="M354" i="2"/>
  <c r="L375" i="2"/>
  <c r="L371" i="2"/>
  <c r="L367" i="2"/>
  <c r="L363" i="2"/>
  <c r="L359" i="2"/>
  <c r="L355" i="2"/>
  <c r="L342" i="2"/>
  <c r="L351" i="2"/>
  <c r="L347" i="2"/>
  <c r="L343" i="2"/>
  <c r="L339" i="2"/>
  <c r="L335" i="2"/>
  <c r="L331" i="2"/>
  <c r="M352" i="2"/>
  <c r="M348" i="2"/>
  <c r="M344" i="2"/>
  <c r="M340" i="2"/>
  <c r="M336" i="2"/>
  <c r="M332" i="2"/>
  <c r="L353" i="2"/>
  <c r="L349" i="2"/>
  <c r="L345" i="2"/>
  <c r="L341" i="2"/>
  <c r="L337" i="2"/>
  <c r="L333" i="2"/>
  <c r="L329" i="2"/>
  <c r="M326" i="2"/>
  <c r="L326" i="2"/>
  <c r="M322" i="2"/>
  <c r="L322" i="2"/>
  <c r="M318" i="2"/>
  <c r="L318" i="2"/>
  <c r="M314" i="2"/>
  <c r="L314" i="2"/>
  <c r="M310" i="2"/>
  <c r="L310" i="2"/>
  <c r="M306" i="2"/>
  <c r="L306" i="2"/>
  <c r="L328" i="2"/>
  <c r="L324" i="2"/>
  <c r="L320" i="2"/>
  <c r="L316" i="2"/>
  <c r="L312" i="2"/>
  <c r="L308" i="2"/>
  <c r="L304" i="2"/>
  <c r="L327" i="2"/>
  <c r="L323" i="2"/>
  <c r="L319" i="2"/>
  <c r="L315" i="2"/>
  <c r="L311" i="2"/>
  <c r="L307" i="2"/>
  <c r="M300" i="2"/>
  <c r="L300" i="2"/>
  <c r="M296" i="2"/>
  <c r="L296" i="2"/>
  <c r="M292" i="2"/>
  <c r="L292" i="2"/>
  <c r="M288" i="2"/>
  <c r="L288" i="2"/>
  <c r="M284" i="2"/>
  <c r="L284" i="2"/>
  <c r="M280" i="2"/>
  <c r="L280" i="2"/>
  <c r="M301" i="2"/>
  <c r="M297" i="2"/>
  <c r="M293" i="2"/>
  <c r="M289" i="2"/>
  <c r="M285" i="2"/>
  <c r="M281" i="2"/>
  <c r="L257" i="2"/>
  <c r="M257" i="2"/>
  <c r="M278" i="2"/>
  <c r="L278" i="2"/>
  <c r="M270" i="2"/>
  <c r="L270" i="2"/>
  <c r="M266" i="2"/>
  <c r="L266" i="2"/>
  <c r="L275" i="2"/>
  <c r="L271" i="2"/>
  <c r="L267" i="2"/>
  <c r="L263" i="2"/>
  <c r="L259" i="2"/>
  <c r="L255" i="2"/>
  <c r="M264" i="2"/>
  <c r="L274" i="2"/>
  <c r="L262" i="2"/>
  <c r="L258" i="2"/>
  <c r="L254" i="2"/>
  <c r="M247" i="2"/>
  <c r="L247" i="2"/>
  <c r="M239" i="2"/>
  <c r="L239" i="2"/>
  <c r="M231" i="2"/>
  <c r="L231" i="2"/>
  <c r="M252" i="2"/>
  <c r="M244" i="2"/>
  <c r="M232" i="2"/>
  <c r="L253" i="2"/>
  <c r="L249" i="2"/>
  <c r="L245" i="2"/>
  <c r="L241" i="2"/>
  <c r="L237" i="2"/>
  <c r="L233" i="2"/>
  <c r="L229" i="2"/>
  <c r="M248" i="2"/>
  <c r="M240" i="2"/>
  <c r="M236" i="2"/>
  <c r="L225" i="2"/>
  <c r="L221" i="2"/>
  <c r="L217" i="2"/>
  <c r="L213" i="2"/>
  <c r="L209" i="2"/>
  <c r="M227" i="2"/>
  <c r="M223" i="2"/>
  <c r="M219" i="2"/>
  <c r="M215" i="2"/>
  <c r="M211" i="2"/>
  <c r="L228" i="2"/>
  <c r="L224" i="2"/>
  <c r="L220" i="2"/>
  <c r="L216" i="2"/>
  <c r="L212" i="2"/>
  <c r="L208" i="2"/>
  <c r="M226" i="2"/>
  <c r="M222" i="2"/>
  <c r="M218" i="2"/>
  <c r="M214" i="2"/>
  <c r="M210" i="2"/>
  <c r="L200" i="2"/>
  <c r="M200" i="2"/>
  <c r="L192" i="2"/>
  <c r="M192" i="2"/>
  <c r="L184" i="2"/>
  <c r="M184" i="2"/>
  <c r="L180" i="2"/>
  <c r="M180" i="2"/>
  <c r="L196" i="2"/>
  <c r="M196" i="2"/>
  <c r="L188" i="2"/>
  <c r="M188" i="2"/>
  <c r="M203" i="2"/>
  <c r="L203" i="2"/>
  <c r="M199" i="2"/>
  <c r="L199" i="2"/>
  <c r="M195" i="2"/>
  <c r="L195" i="2"/>
  <c r="M191" i="2"/>
  <c r="L191" i="2"/>
  <c r="M187" i="2"/>
  <c r="L187" i="2"/>
  <c r="M183" i="2"/>
  <c r="L183" i="2"/>
  <c r="M179" i="2"/>
  <c r="L179" i="2"/>
  <c r="L202" i="2"/>
  <c r="M202" i="2"/>
  <c r="L194" i="2"/>
  <c r="M194" i="2"/>
  <c r="L182" i="2"/>
  <c r="M182" i="2"/>
  <c r="L198" i="2"/>
  <c r="M198" i="2"/>
  <c r="L190" i="2"/>
  <c r="M190" i="2"/>
  <c r="L186" i="2"/>
  <c r="M186" i="2"/>
  <c r="L201" i="2"/>
  <c r="M201" i="2"/>
  <c r="L197" i="2"/>
  <c r="M197" i="2"/>
  <c r="L193" i="2"/>
  <c r="M193" i="2"/>
  <c r="L189" i="2"/>
  <c r="M189" i="2"/>
  <c r="L185" i="2"/>
  <c r="M185" i="2"/>
  <c r="L181" i="2"/>
  <c r="M181" i="2"/>
  <c r="M174" i="2"/>
  <c r="L174" i="2"/>
  <c r="M177" i="2"/>
  <c r="L177" i="2"/>
  <c r="L173" i="2"/>
  <c r="M173" i="2"/>
  <c r="L169" i="2"/>
  <c r="M169" i="2"/>
  <c r="M165" i="2"/>
  <c r="L165" i="2"/>
  <c r="L161" i="2"/>
  <c r="M161" i="2"/>
  <c r="M157" i="2"/>
  <c r="L157" i="2"/>
  <c r="M178" i="2"/>
  <c r="L178" i="2"/>
  <c r="M172" i="2"/>
  <c r="L172" i="2"/>
  <c r="M168" i="2"/>
  <c r="L168" i="2"/>
  <c r="M164" i="2"/>
  <c r="L164" i="2"/>
  <c r="M160" i="2"/>
  <c r="L160" i="2"/>
  <c r="M156" i="2"/>
  <c r="L156" i="2"/>
  <c r="M170" i="2"/>
  <c r="L170" i="2"/>
  <c r="M176" i="2"/>
  <c r="L176" i="2"/>
  <c r="M166" i="2"/>
  <c r="L166" i="2"/>
  <c r="M162" i="2"/>
  <c r="L162" i="2"/>
  <c r="M158" i="2"/>
  <c r="L158" i="2"/>
  <c r="M154" i="2"/>
  <c r="L154" i="2"/>
  <c r="L175" i="2"/>
  <c r="L171" i="2"/>
  <c r="L167" i="2"/>
  <c r="L163" i="2"/>
  <c r="L159" i="2"/>
  <c r="L155" i="2"/>
  <c r="L151" i="2"/>
  <c r="M151" i="2"/>
  <c r="M147" i="2"/>
  <c r="L147" i="2"/>
  <c r="L143" i="2"/>
  <c r="M143" i="2"/>
  <c r="M139" i="2"/>
  <c r="L139" i="2"/>
  <c r="L135" i="2"/>
  <c r="M135" i="2"/>
  <c r="L131" i="2"/>
  <c r="M131" i="2"/>
  <c r="M153" i="2"/>
  <c r="L153" i="2"/>
  <c r="M149" i="2"/>
  <c r="L149" i="2"/>
  <c r="M145" i="2"/>
  <c r="L145" i="2"/>
  <c r="M141" i="2"/>
  <c r="L141" i="2"/>
  <c r="M137" i="2"/>
  <c r="L137" i="2"/>
  <c r="M133" i="2"/>
  <c r="L133" i="2"/>
  <c r="M129" i="2"/>
  <c r="L129" i="2"/>
  <c r="M152" i="2"/>
  <c r="M148" i="2"/>
  <c r="M144" i="2"/>
  <c r="M140" i="2"/>
  <c r="M136" i="2"/>
  <c r="M132" i="2"/>
  <c r="L150" i="2"/>
  <c r="L146" i="2"/>
  <c r="L142" i="2"/>
  <c r="L138" i="2"/>
  <c r="L134" i="2"/>
  <c r="L130" i="2"/>
  <c r="L123" i="2"/>
  <c r="M123" i="2"/>
  <c r="L107" i="2"/>
  <c r="M107" i="2"/>
  <c r="L126" i="2"/>
  <c r="M126" i="2"/>
  <c r="L118" i="2"/>
  <c r="M118" i="2"/>
  <c r="L110" i="2"/>
  <c r="M110" i="2"/>
  <c r="M125" i="2"/>
  <c r="L125" i="2"/>
  <c r="M121" i="2"/>
  <c r="L121" i="2"/>
  <c r="M117" i="2"/>
  <c r="L117" i="2"/>
  <c r="M113" i="2"/>
  <c r="L113" i="2"/>
  <c r="M109" i="2"/>
  <c r="L109" i="2"/>
  <c r="M105" i="2"/>
  <c r="L105" i="2"/>
  <c r="L127" i="2"/>
  <c r="M127" i="2"/>
  <c r="L119" i="2"/>
  <c r="M119" i="2"/>
  <c r="L111" i="2"/>
  <c r="M111" i="2"/>
  <c r="L122" i="2"/>
  <c r="M122" i="2"/>
  <c r="L114" i="2"/>
  <c r="M114" i="2"/>
  <c r="L106" i="2"/>
  <c r="M106" i="2"/>
  <c r="M128" i="2"/>
  <c r="L128" i="2"/>
  <c r="M124" i="2"/>
  <c r="L124" i="2"/>
  <c r="M120" i="2"/>
  <c r="L120" i="2"/>
  <c r="M116" i="2"/>
  <c r="L116" i="2"/>
  <c r="M112" i="2"/>
  <c r="L112" i="2"/>
  <c r="M108" i="2"/>
  <c r="L108" i="2"/>
  <c r="M104" i="2"/>
  <c r="L104" i="2"/>
  <c r="L115" i="2"/>
  <c r="M115" i="2"/>
  <c r="M102" i="2"/>
  <c r="L102" i="2"/>
  <c r="M94" i="2"/>
  <c r="L94" i="2"/>
  <c r="M86" i="2"/>
  <c r="L86" i="2"/>
  <c r="L101" i="2"/>
  <c r="M101" i="2"/>
  <c r="L93" i="2"/>
  <c r="M93" i="2"/>
  <c r="L81" i="2"/>
  <c r="M81" i="2"/>
  <c r="M98" i="2"/>
  <c r="L98" i="2"/>
  <c r="M90" i="2"/>
  <c r="L90" i="2"/>
  <c r="M82" i="2"/>
  <c r="L82" i="2"/>
  <c r="L97" i="2"/>
  <c r="M97" i="2"/>
  <c r="L89" i="2"/>
  <c r="M89" i="2"/>
  <c r="L85" i="2"/>
  <c r="M85" i="2"/>
  <c r="M103" i="2"/>
  <c r="L103" i="2"/>
  <c r="M99" i="2"/>
  <c r="L99" i="2"/>
  <c r="M95" i="2"/>
  <c r="L95" i="2"/>
  <c r="M91" i="2"/>
  <c r="L91" i="2"/>
  <c r="M87" i="2"/>
  <c r="L87" i="2"/>
  <c r="M83" i="2"/>
  <c r="L83" i="2"/>
  <c r="M79" i="2"/>
  <c r="L79" i="2"/>
  <c r="M100" i="2"/>
  <c r="M96" i="2"/>
  <c r="M92" i="2"/>
  <c r="M88" i="2"/>
  <c r="M84" i="2"/>
  <c r="M80" i="2"/>
  <c r="M78" i="2"/>
  <c r="L78" i="2"/>
  <c r="M74" i="2"/>
  <c r="L74" i="2"/>
  <c r="M70" i="2"/>
  <c r="L70" i="2"/>
  <c r="M66" i="2"/>
  <c r="L66" i="2"/>
  <c r="M62" i="2"/>
  <c r="L62" i="2"/>
  <c r="M58" i="2"/>
  <c r="L58" i="2"/>
  <c r="M54" i="2"/>
  <c r="L54" i="2"/>
  <c r="M73" i="2"/>
  <c r="M57" i="2"/>
  <c r="M77" i="2"/>
  <c r="M69" i="2"/>
  <c r="M65" i="2"/>
  <c r="M61" i="2"/>
  <c r="M76" i="2"/>
  <c r="M72" i="2"/>
  <c r="M68" i="2"/>
  <c r="M64" i="2"/>
  <c r="M60" i="2"/>
  <c r="M56" i="2"/>
  <c r="L50" i="2"/>
  <c r="M50" i="2"/>
  <c r="L46" i="2"/>
  <c r="M46" i="2"/>
  <c r="L42" i="2"/>
  <c r="M42" i="2"/>
  <c r="L38" i="2"/>
  <c r="M38" i="2"/>
  <c r="L34" i="2"/>
  <c r="M34" i="2"/>
  <c r="L30" i="2"/>
  <c r="M30" i="2"/>
  <c r="L53" i="2"/>
  <c r="L49" i="2"/>
  <c r="L45" i="2"/>
  <c r="L41" i="2"/>
  <c r="L37" i="2"/>
  <c r="L33" i="2"/>
  <c r="L29" i="2"/>
  <c r="L4" i="2"/>
  <c r="M4" i="2"/>
  <c r="M28" i="2"/>
  <c r="L28" i="2"/>
  <c r="M20" i="2"/>
  <c r="L20" i="2"/>
  <c r="M12" i="2"/>
  <c r="L12" i="2"/>
  <c r="M23" i="2"/>
  <c r="L23" i="2"/>
  <c r="M15" i="2"/>
  <c r="L15" i="2"/>
  <c r="M11" i="2"/>
  <c r="L11" i="2"/>
  <c r="M26" i="2"/>
  <c r="L26" i="2"/>
  <c r="M22" i="2"/>
  <c r="L22" i="2"/>
  <c r="M18" i="2"/>
  <c r="L18" i="2"/>
  <c r="M14" i="2"/>
  <c r="L14" i="2"/>
  <c r="M10" i="2"/>
  <c r="L10" i="2"/>
  <c r="M6" i="2"/>
  <c r="L6" i="2"/>
  <c r="M24" i="2"/>
  <c r="L24" i="2"/>
  <c r="M16" i="2"/>
  <c r="L16" i="2"/>
  <c r="L8" i="2"/>
  <c r="M8" i="2"/>
  <c r="M27" i="2"/>
  <c r="L27" i="2"/>
  <c r="M19" i="2"/>
  <c r="L19" i="2"/>
  <c r="M7" i="2"/>
  <c r="L7" i="2"/>
  <c r="M25" i="2"/>
  <c r="L25" i="2"/>
  <c r="M21" i="2"/>
  <c r="L21" i="2"/>
  <c r="M17" i="2"/>
  <c r="L17" i="2"/>
  <c r="M13" i="2"/>
  <c r="L13" i="2"/>
  <c r="M9" i="2"/>
  <c r="L9" i="2"/>
  <c r="M5" i="2"/>
  <c r="L5" i="2"/>
  <c r="F211" i="2"/>
  <c r="G210" i="2"/>
  <c r="G209" i="2"/>
  <c r="G211" i="2" l="1"/>
  <c r="F212" i="2"/>
  <c r="F213" i="2" l="1"/>
  <c r="G212" i="2"/>
  <c r="F214" i="2" l="1"/>
  <c r="G213" i="2"/>
  <c r="G214" i="2" l="1"/>
  <c r="F215" i="2"/>
  <c r="F216" i="2" l="1"/>
  <c r="G215" i="2"/>
  <c r="F217" i="2" l="1"/>
  <c r="G216" i="2"/>
  <c r="G217" i="2" l="1"/>
  <c r="F218" i="2"/>
  <c r="F219" i="2" l="1"/>
  <c r="G218" i="2"/>
  <c r="F220" i="2" l="1"/>
  <c r="G219" i="2"/>
  <c r="F221" i="2" l="1"/>
  <c r="G220" i="2"/>
  <c r="G221" i="2" l="1"/>
  <c r="F222" i="2"/>
  <c r="F223" i="2" l="1"/>
  <c r="G222" i="2"/>
  <c r="F224" i="2" l="1"/>
  <c r="G223" i="2"/>
  <c r="G224" i="2" l="1"/>
  <c r="F225" i="2"/>
  <c r="F226" i="2" l="1"/>
  <c r="G225" i="2"/>
  <c r="F227" i="2" l="1"/>
  <c r="G226" i="2"/>
  <c r="F228" i="2" l="1"/>
  <c r="G227" i="2"/>
  <c r="G228" i="2" l="1"/>
  <c r="F229" i="2"/>
  <c r="F230" i="2" l="1"/>
  <c r="G229" i="2"/>
  <c r="F231" i="2" l="1"/>
  <c r="G230" i="2"/>
  <c r="F232" i="2" l="1"/>
  <c r="G231" i="2"/>
  <c r="G232" i="2" l="1"/>
  <c r="F233" i="2"/>
  <c r="F234" i="2" l="1"/>
  <c r="G233" i="2"/>
  <c r="F235" i="2" l="1"/>
  <c r="G234" i="2"/>
  <c r="G235" i="2" l="1"/>
  <c r="F236" i="2"/>
  <c r="F237" i="2" l="1"/>
  <c r="G236" i="2"/>
  <c r="G237" i="2" l="1"/>
  <c r="F238" i="2"/>
  <c r="G238" i="2" l="1"/>
  <c r="F239" i="2"/>
  <c r="G239" i="2" l="1"/>
  <c r="F240" i="2"/>
  <c r="G240" i="2" l="1"/>
  <c r="F241" i="2"/>
  <c r="G241" i="2" l="1"/>
  <c r="F242" i="2"/>
  <c r="G242" i="2" l="1"/>
  <c r="F243" i="2"/>
  <c r="G243" i="2" l="1"/>
  <c r="F244" i="2"/>
  <c r="G244" i="2" l="1"/>
  <c r="F245" i="2"/>
  <c r="G245" i="2" l="1"/>
  <c r="F246" i="2"/>
  <c r="G246" i="2" l="1"/>
  <c r="F247" i="2"/>
  <c r="G247" i="2" l="1"/>
  <c r="F248" i="2"/>
  <c r="G248" i="2" l="1"/>
  <c r="F249" i="2"/>
  <c r="G249" i="2" l="1"/>
  <c r="F250" i="2"/>
  <c r="G250" i="2" l="1"/>
  <c r="F251" i="2"/>
  <c r="G251" i="2" l="1"/>
  <c r="F252" i="2"/>
  <c r="G252" i="2" l="1"/>
  <c r="F253" i="2"/>
  <c r="G253" i="2" l="1"/>
  <c r="F254" i="2"/>
  <c r="G254" i="2" l="1"/>
  <c r="F255" i="2"/>
  <c r="G255" i="2" l="1"/>
  <c r="F256" i="2"/>
  <c r="G256" i="2" l="1"/>
  <c r="F257" i="2"/>
  <c r="G257" i="2" l="1"/>
  <c r="F258" i="2"/>
  <c r="G258" i="2" l="1"/>
  <c r="F259" i="2"/>
  <c r="G259" i="2" l="1"/>
  <c r="F260" i="2"/>
  <c r="G260" i="2" l="1"/>
  <c r="F261" i="2"/>
  <c r="G261" i="2" l="1"/>
  <c r="F262" i="2"/>
  <c r="G262" i="2" l="1"/>
  <c r="F263" i="2"/>
  <c r="G263" i="2" l="1"/>
  <c r="F264" i="2"/>
  <c r="G264" i="2" l="1"/>
  <c r="F265" i="2"/>
  <c r="G265" i="2" l="1"/>
  <c r="F266" i="2"/>
  <c r="G266" i="2" l="1"/>
  <c r="F267" i="2"/>
  <c r="G267" i="2" l="1"/>
  <c r="F268" i="2"/>
  <c r="G268" i="2" l="1"/>
  <c r="F269" i="2"/>
  <c r="G269" i="2" l="1"/>
  <c r="F270" i="2"/>
  <c r="G270" i="2" l="1"/>
  <c r="F271" i="2"/>
  <c r="G271" i="2" l="1"/>
  <c r="F272" i="2"/>
  <c r="G272" i="2" l="1"/>
  <c r="F273" i="2"/>
  <c r="G273" i="2" l="1"/>
  <c r="F274" i="2"/>
  <c r="G274" i="2" l="1"/>
  <c r="F275" i="2"/>
  <c r="G275" i="2" l="1"/>
  <c r="F276" i="2"/>
  <c r="G276" i="2" l="1"/>
  <c r="F277" i="2"/>
  <c r="G277" i="2" l="1"/>
  <c r="F278" i="2"/>
  <c r="G278" i="2" l="1"/>
  <c r="F279" i="2"/>
  <c r="G279" i="2" l="1"/>
  <c r="F280" i="2"/>
  <c r="G280" i="2" l="1"/>
  <c r="F281" i="2"/>
  <c r="G281" i="2" l="1"/>
  <c r="F282" i="2"/>
  <c r="G282" i="2" l="1"/>
  <c r="F283" i="2"/>
  <c r="G283" i="2" l="1"/>
  <c r="F284" i="2"/>
  <c r="G284" i="2" l="1"/>
  <c r="F285" i="2"/>
  <c r="G285" i="2" l="1"/>
  <c r="F286" i="2"/>
  <c r="G286" i="2" l="1"/>
  <c r="F287" i="2"/>
  <c r="G287" i="2" l="1"/>
  <c r="F288" i="2"/>
  <c r="G288" i="2" l="1"/>
  <c r="F289" i="2"/>
  <c r="G289" i="2" l="1"/>
  <c r="F290" i="2"/>
  <c r="G290" i="2" l="1"/>
  <c r="F291" i="2"/>
  <c r="G291" i="2" l="1"/>
  <c r="F292" i="2"/>
  <c r="G292" i="2" l="1"/>
  <c r="F293" i="2"/>
  <c r="G293" i="2" l="1"/>
  <c r="F294" i="2"/>
  <c r="G294" i="2" l="1"/>
  <c r="F295" i="2"/>
  <c r="G295" i="2" l="1"/>
  <c r="F296" i="2"/>
  <c r="G296" i="2" l="1"/>
  <c r="F297" i="2"/>
  <c r="G297" i="2" l="1"/>
  <c r="F298" i="2"/>
  <c r="G298" i="2" l="1"/>
  <c r="F299" i="2"/>
  <c r="G299" i="2" l="1"/>
  <c r="F300" i="2"/>
  <c r="G300" i="2" l="1"/>
  <c r="F301" i="2"/>
  <c r="G301" i="2" l="1"/>
  <c r="F302" i="2"/>
  <c r="G302" i="2" l="1"/>
  <c r="F303" i="2"/>
  <c r="G303" i="2" l="1"/>
  <c r="F304" i="2"/>
  <c r="G304" i="2" l="1"/>
  <c r="F305" i="2"/>
  <c r="G305" i="2" l="1"/>
  <c r="F306" i="2"/>
  <c r="G306" i="2" l="1"/>
  <c r="F307" i="2"/>
  <c r="G307" i="2" l="1"/>
  <c r="F308" i="2"/>
  <c r="G308" i="2" l="1"/>
  <c r="F309" i="2"/>
  <c r="G309" i="2" l="1"/>
  <c r="F310" i="2"/>
  <c r="G310" i="2" l="1"/>
  <c r="F311" i="2"/>
  <c r="G311" i="2" l="1"/>
  <c r="F312" i="2"/>
  <c r="G312" i="2" l="1"/>
  <c r="F313" i="2"/>
  <c r="G313" i="2" l="1"/>
  <c r="F314" i="2"/>
  <c r="G314" i="2" l="1"/>
  <c r="F315" i="2"/>
  <c r="G315" i="2" l="1"/>
  <c r="F316" i="2"/>
  <c r="G316" i="2" l="1"/>
  <c r="F317" i="2"/>
  <c r="G317" i="2" l="1"/>
  <c r="F318" i="2"/>
  <c r="G318" i="2" l="1"/>
  <c r="F319" i="2"/>
  <c r="G319" i="2" l="1"/>
  <c r="F320" i="2"/>
  <c r="G320" i="2" l="1"/>
  <c r="F321" i="2"/>
  <c r="G321" i="2" l="1"/>
  <c r="F322" i="2"/>
  <c r="F323" i="2" l="1"/>
  <c r="G322" i="2"/>
  <c r="G323" i="2" l="1"/>
  <c r="F324" i="2"/>
  <c r="G324" i="2" l="1"/>
  <c r="F325" i="2"/>
  <c r="G325" i="2" l="1"/>
  <c r="F326" i="2"/>
  <c r="G326" i="2" l="1"/>
  <c r="F327" i="2"/>
  <c r="G327" i="2" l="1"/>
  <c r="F328" i="2"/>
  <c r="G328" i="2" l="1"/>
  <c r="F329" i="2"/>
  <c r="G329" i="2" l="1"/>
  <c r="F330" i="2"/>
  <c r="G330" i="2" l="1"/>
  <c r="F331" i="2"/>
  <c r="G331" i="2" l="1"/>
  <c r="F332" i="2"/>
  <c r="G332" i="2" l="1"/>
  <c r="F333" i="2"/>
  <c r="G333" i="2" l="1"/>
  <c r="F334" i="2"/>
  <c r="G334" i="2" l="1"/>
  <c r="F335" i="2"/>
  <c r="G335" i="2" l="1"/>
  <c r="F336" i="2"/>
  <c r="G336" i="2" l="1"/>
  <c r="F337" i="2"/>
  <c r="G337" i="2" l="1"/>
  <c r="F338" i="2"/>
  <c r="G338" i="2" l="1"/>
  <c r="F339" i="2"/>
  <c r="G339" i="2" l="1"/>
  <c r="F340" i="2"/>
  <c r="G340" i="2" l="1"/>
  <c r="F341" i="2"/>
  <c r="G341" i="2" l="1"/>
  <c r="F342" i="2"/>
  <c r="G342" i="2" l="1"/>
  <c r="F343" i="2"/>
  <c r="G343" i="2" l="1"/>
  <c r="F344" i="2"/>
  <c r="G344" i="2" l="1"/>
  <c r="F345" i="2"/>
  <c r="G345" i="2" l="1"/>
  <c r="F346" i="2"/>
  <c r="G346" i="2" l="1"/>
  <c r="F347" i="2"/>
  <c r="G347" i="2" l="1"/>
  <c r="F348" i="2"/>
  <c r="G348" i="2" l="1"/>
  <c r="F349" i="2"/>
  <c r="G349" i="2" l="1"/>
  <c r="F350" i="2"/>
  <c r="G350" i="2" l="1"/>
  <c r="F351" i="2"/>
  <c r="G351" i="2" l="1"/>
  <c r="F352" i="2"/>
  <c r="G352" i="2" l="1"/>
  <c r="F353" i="2"/>
  <c r="G353" i="2" l="1"/>
  <c r="F354" i="2"/>
  <c r="G354" i="2" l="1"/>
  <c r="F355" i="2"/>
  <c r="G355" i="2" l="1"/>
  <c r="F356" i="2"/>
  <c r="G356" i="2" l="1"/>
  <c r="F357" i="2"/>
  <c r="G357" i="2" l="1"/>
  <c r="F358" i="2"/>
  <c r="G358" i="2" l="1"/>
  <c r="F359" i="2"/>
  <c r="G359" i="2" l="1"/>
  <c r="F360" i="2"/>
  <c r="G360" i="2" l="1"/>
  <c r="F361" i="2"/>
  <c r="G361" i="2" l="1"/>
  <c r="F362" i="2"/>
  <c r="G362" i="2" l="1"/>
  <c r="F363" i="2"/>
  <c r="G363" i="2" l="1"/>
  <c r="F364" i="2"/>
  <c r="G364" i="2" l="1"/>
  <c r="F365" i="2"/>
  <c r="G365" i="2" l="1"/>
  <c r="F366" i="2"/>
  <c r="G366" i="2" l="1"/>
  <c r="F367" i="2"/>
  <c r="G367" i="2" l="1"/>
  <c r="F368" i="2"/>
  <c r="G368" i="2" l="1"/>
  <c r="F369" i="2"/>
  <c r="G369" i="2" l="1"/>
  <c r="F370" i="2"/>
  <c r="G370" i="2" l="1"/>
  <c r="F371" i="2"/>
  <c r="G371" i="2" l="1"/>
  <c r="F372" i="2"/>
  <c r="G372" i="2" l="1"/>
  <c r="F373" i="2"/>
  <c r="G373" i="2" l="1"/>
  <c r="F374" i="2"/>
  <c r="G374" i="2" l="1"/>
  <c r="F375" i="2"/>
  <c r="G375" i="2" l="1"/>
  <c r="F376" i="2"/>
  <c r="G376" i="2" l="1"/>
  <c r="F377" i="2"/>
  <c r="G377" i="2" l="1"/>
  <c r="F378" i="2"/>
  <c r="G378" i="2" l="1"/>
  <c r="F379" i="2"/>
  <c r="G379" i="2" l="1"/>
  <c r="F380" i="2"/>
  <c r="G380" i="2" l="1"/>
  <c r="F381" i="2"/>
  <c r="G381" i="2" l="1"/>
  <c r="F382" i="2"/>
  <c r="G382" i="2" l="1"/>
  <c r="F383" i="2"/>
  <c r="G383" i="2" l="1"/>
  <c r="F384" i="2"/>
  <c r="G384" i="2" l="1"/>
  <c r="F385" i="2"/>
  <c r="G385" i="2" l="1"/>
  <c r="F386" i="2"/>
  <c r="G386" i="2" l="1"/>
  <c r="F387" i="2"/>
  <c r="G387" i="2" l="1"/>
  <c r="F388" i="2"/>
  <c r="G388" i="2" l="1"/>
  <c r="F389" i="2"/>
  <c r="G389" i="2" l="1"/>
  <c r="F390" i="2"/>
  <c r="G390" i="2" l="1"/>
  <c r="F391" i="2"/>
  <c r="G391" i="2" l="1"/>
  <c r="F392" i="2"/>
  <c r="G392" i="2" l="1"/>
  <c r="F393" i="2"/>
  <c r="G393" i="2" l="1"/>
  <c r="F394" i="2"/>
  <c r="G394" i="2" l="1"/>
  <c r="F395" i="2"/>
  <c r="G395" i="2" l="1"/>
  <c r="F396" i="2"/>
  <c r="G396" i="2" l="1"/>
  <c r="F397" i="2"/>
  <c r="G397" i="2" l="1"/>
  <c r="F398" i="2"/>
  <c r="G398" i="2" l="1"/>
  <c r="F399" i="2"/>
  <c r="G399" i="2" l="1"/>
  <c r="F400" i="2"/>
  <c r="G400" i="2" l="1"/>
  <c r="F401" i="2"/>
  <c r="G401" i="2" l="1"/>
  <c r="F402" i="2"/>
  <c r="G402" i="2" l="1"/>
  <c r="F403" i="2"/>
  <c r="G403" i="2" l="1"/>
  <c r="F404" i="2"/>
  <c r="G404" i="2" l="1"/>
  <c r="F405" i="2"/>
  <c r="G405" i="2" l="1"/>
  <c r="F406" i="2"/>
  <c r="G406" i="2" l="1"/>
  <c r="F407" i="2"/>
  <c r="G407" i="2" s="1"/>
</calcChain>
</file>

<file path=xl/sharedStrings.xml><?xml version="1.0" encoding="utf-8"?>
<sst xmlns="http://schemas.openxmlformats.org/spreadsheetml/2006/main" count="5356" uniqueCount="148">
  <si>
    <t># PMOD_VOI_STATISTICS</t>
  </si>
  <si>
    <t># FORMAT[UNI]</t>
  </si>
  <si>
    <t># DATE_TIME[2018.06.11_13:52:59]</t>
  </si>
  <si>
    <t># VERSION[3.807]</t>
  </si>
  <si>
    <t># AXIS[Experiment][VOI][TAC][g1]</t>
  </si>
  <si>
    <t># VOXEL_FRACTION_MODE[1]</t>
  </si>
  <si>
    <t># DATA</t>
  </si>
  <si>
    <t>// Component [string]</t>
  </si>
  <si>
    <t>File [string]</t>
  </si>
  <si>
    <t>PatientName [string]</t>
  </si>
  <si>
    <t>PatientID [string]</t>
  </si>
  <si>
    <t>PatientInfo [string]</t>
  </si>
  <si>
    <t>StudyDescription [string]</t>
  </si>
  <si>
    <t>SeriesDescription [string]</t>
  </si>
  <si>
    <t>StudyDate [date_time]</t>
  </si>
  <si>
    <t>Color [0xARGB]</t>
  </si>
  <si>
    <t>VoiName(Region) [string]</t>
  </si>
  <si>
    <t>Time [seconds]</t>
  </si>
  <si>
    <t>Averaged [MBq]</t>
  </si>
  <si>
    <t>Sd [MBq]</t>
  </si>
  <si>
    <t>Volume [ccm]</t>
  </si>
  <si>
    <t>Total(SUM) [MBq]</t>
  </si>
  <si>
    <t>Total(AVR*VOL) [(MBq)*(ccm)]</t>
  </si>
  <si>
    <t>O:/UserData/KV1/JO1/Studies/KV1_JO1_18_4902/MILabs/2018-06-05_08h17/Results/ET_REG_2018-06-05_08h17_F190-ac.nii</t>
  </si>
  <si>
    <t>ET_REG_2018-06-05_08h17_F190-ac</t>
  </si>
  <si>
    <t xml:space="preserve"> </t>
  </si>
  <si>
    <t>size = 0.0, weight = 0.0</t>
  </si>
  <si>
    <t>U-SPECT-II  [MERGE_T]</t>
  </si>
  <si>
    <t>20180611_133921.180</t>
  </si>
  <si>
    <t>ff0000ff</t>
  </si>
  <si>
    <t># DATE_TIME[2018.06.11_14:10:52]</t>
  </si>
  <si>
    <t>O:/UserData/KV1/JO1/Studies/KV1_JO1_18_4902/MILabs/2018-06-05_08h17/Results/ET_REG_2018-06-05_08h17_F000-ac.nii</t>
  </si>
  <si>
    <t>ET_REG_2018-06-05_08h17_F000-ac</t>
  </si>
  <si>
    <t>20180611_135713.323</t>
  </si>
  <si>
    <t># DATE_TIME[2018.06.11_14:28:43]</t>
  </si>
  <si>
    <t>Averaged [1/1]</t>
  </si>
  <si>
    <t>Sd [1/1]</t>
  </si>
  <si>
    <t>Total(SUM) [1/1]</t>
  </si>
  <si>
    <t>Total(AVR*VOL) [(1/1)*(ccm)]</t>
  </si>
  <si>
    <t>O:/UserData/KV1/JO1/Studies/KV1_JO1_18_4902/MILabs/2018-06-05_08h17/Results/ET_REG_2018-06-05_08h17_F016-ac.nii</t>
  </si>
  <si>
    <t>ET_REG_2018-06-05_08h17_F016-ac</t>
  </si>
  <si>
    <t>20180611_142350.061</t>
  </si>
  <si>
    <t># DATE_TIME[2018.06.11_14:41:37]</t>
  </si>
  <si>
    <t>O:/UserData/KV1/JO1/Studies/KV1_JO1_18_4902/MILabs/2018-06-05_08h17/Results/ET_REG_2018-06-05_08h17_F036-ac.nii</t>
  </si>
  <si>
    <t>ET_REG_2018-06-05_08h17_F036-ac</t>
  </si>
  <si>
    <t>20180611_143435.834</t>
  </si>
  <si>
    <t># DATE_TIME[2018.06.11_14:49:15]</t>
  </si>
  <si>
    <t>O:/UserData/KV1/JO1/Studies/KV1_JO1_18_4902/MILabs/2018-06-05_08h17/Results/ET_REG_2018-06-05_08h17_F051-ac.nii</t>
  </si>
  <si>
    <t>ET_REG_2018-06-05_08h17_F051-ac</t>
  </si>
  <si>
    <t>20180611_143309.713</t>
  </si>
  <si>
    <t># DATE_TIME[2018.06.11_15:00:25]</t>
  </si>
  <si>
    <t>O:/UserData/KV1/JO1/Studies/KV1_JO1_18_4902/MILabs/2018-06-05_08h17/Results/ET_REG_2018-06-05_08h17_F071-ac.nii</t>
  </si>
  <si>
    <t>ET_REG_2018-06-05_08h17_F071-ac</t>
  </si>
  <si>
    <t>20180611_145400.767</t>
  </si>
  <si>
    <t># DATE_TIME[2018.06.11_15:49:28]</t>
  </si>
  <si>
    <t>O:/UserData/KV1/JO1/Studies/KV1_JO1_18_4902/MILabs/2018-06-05_08h17/Results/ET_REG_2018-06-05_08h17_F096-ac.nii</t>
  </si>
  <si>
    <t>ET_REG_2018-06-05_08h17_F096-ac</t>
  </si>
  <si>
    <t>20180611_153040.301</t>
  </si>
  <si>
    <t>Liposomes</t>
  </si>
  <si>
    <t># DATE_TIME[2018.06.11_16:03:36]</t>
  </si>
  <si>
    <t>O:/UserData/KV1/JO1/Studies/KV1_JO1_18_4902/MILabs/2018-06-05_11h11/Results/ET_REG_2018-06-05_11h11_F000-ac.nii</t>
  </si>
  <si>
    <t>ET_REG_2018-06-05_11h11_F000-ac</t>
  </si>
  <si>
    <t>20180611_155804.199</t>
  </si>
  <si>
    <t># DATE_TIME[2018.06.11_16:18:24]</t>
  </si>
  <si>
    <t>O:/UserData/KV1/JO1/Studies/KV1_JO1_18_4902/MILabs/2018-06-05_11h11/Results/ET_REG_2018-06-05_11h11_F021-ac.nii</t>
  </si>
  <si>
    <t>ET_REG_2018-06-05_11h11_F021-ac</t>
  </si>
  <si>
    <t>20180611_160851.173</t>
  </si>
  <si>
    <t># DATE_TIME[2018.06.11_16:31:04]</t>
  </si>
  <si>
    <t>O:/UserData/KV1/JO1/Studies/KV1_JO1_18_4902/MILabs/2018-06-05_11h11/Results/ET_REG_2018-06-05_11h11_F046-ac.nii</t>
  </si>
  <si>
    <t>ET_REG_2018-06-05_11h11_F046-ac</t>
  </si>
  <si>
    <t>20180611_162638.540</t>
  </si>
  <si>
    <t># DATE_TIME[2018.06.11_16:42:25]</t>
  </si>
  <si>
    <t>O:/UserData/KV1/JO1/Studies/KV1_JO1_18_4902/MILabs/2018-06-05_11h11/Results/ET_REG_2018-06-05_11h11_F071-ac.nii</t>
  </si>
  <si>
    <t>ET_REG_2018-06-05_11h11_F071-ac</t>
  </si>
  <si>
    <t>20180611_163636.887</t>
  </si>
  <si>
    <t># DATE_TIME[2018.06.11_16:57:28]</t>
  </si>
  <si>
    <t>O:/UserData/KV1/JO1/Studies/KV1_JO1_18_4902/MILabs/2018-06-05_11h11/Results/ET_REG_2018-06-05_11h11_F096-ac.nii</t>
  </si>
  <si>
    <t>ET_REG_2018-06-05_11h11_F096-ac</t>
  </si>
  <si>
    <t>20180611_165318.405</t>
  </si>
  <si>
    <t># DATE_TIME[2018.06.11_17:08:07]</t>
  </si>
  <si>
    <t>O:/UserData/KV1/JO1/Studies/KV1_JO1_18_4902/MILabs/2018-06-05_11h11/Results/ET_REG_2018-06-05_11h11_F121-ac.nii</t>
  </si>
  <si>
    <t>ET_REG_2018-06-05_11h11_F121-ac</t>
  </si>
  <si>
    <t>20180611_170339.921</t>
  </si>
  <si>
    <t># DATE_TIME[2018.06.11_17:18:39]</t>
  </si>
  <si>
    <t>O:/UserData/KV1/JO1/Studies/KV1_JO1_18_4902/MILabs/2018-06-05_11h11/Results/ET_REG_2018-06-05_11h11_F146-ac.nii</t>
  </si>
  <si>
    <t>ET_REG_2018-06-05_11h11_F146-ac</t>
  </si>
  <si>
    <t>20180611_171402.558</t>
  </si>
  <si>
    <t># DATE_TIME[2018.06.11_17:27:55]</t>
  </si>
  <si>
    <t>O:/UserData/KV1/JO1/Studies/KV1_JO1_18_4902/MILabs/2018-06-05_11h11/Results/ET_REG_2018-06-05_11h11_F171-ac.nii</t>
  </si>
  <si>
    <t>ET_REG_2018-06-05_11h11_F171-ac</t>
  </si>
  <si>
    <t>20180611_172344.094</t>
  </si>
  <si>
    <t>EGF 1</t>
  </si>
  <si>
    <t># DATE_TIME[2018.06.11_17:49:06]</t>
  </si>
  <si>
    <t>20180611_174424.634</t>
  </si>
  <si>
    <t># DATE_TIME[2018.06.11_17:58:03]</t>
  </si>
  <si>
    <t>O:/UserData/KV1/JO1/Studies/KV1_JO1_18_4902/MILabs/2018-06-05_08h17/Results/ET_REG_2018-06-05_08h17_F025-ac.nii</t>
  </si>
  <si>
    <t>ET_REG_2018-06-05_08h17_F025-ac</t>
  </si>
  <si>
    <t>20180611_175419.044</t>
  </si>
  <si>
    <t># DATE_TIME[2018.06.11_18:03:56]</t>
  </si>
  <si>
    <t>O:/UserData/KV1/JO1/Studies/KV1_JO1_18_4902/MILabs/2018-06-05_08h17/Results/ET_REG_2018-06-05_08h17_F050-ac.nii</t>
  </si>
  <si>
    <t>ET_REG_2018-06-05_08h17_F050-ac</t>
  </si>
  <si>
    <t>20180611_180117.292</t>
  </si>
  <si>
    <t># DATE_TIME[2018.06.11_18:12:19]</t>
  </si>
  <si>
    <t>O:/UserData/KV1/JO1/Studies/KV1_JO1_18_4902/MILabs/2018-06-05_08h17/Results/ET_REG_2018-06-05_08h17_F075-ac.nii</t>
  </si>
  <si>
    <t>ET_REG_2018-06-05_08h17_F075-ac</t>
  </si>
  <si>
    <t>20180611_180906.921</t>
  </si>
  <si>
    <t># DATE_TIME[2018.06.11_18:18:22]</t>
  </si>
  <si>
    <t>O:/UserData/KV1/JO1/Studies/KV1_JO1_18_4902/MILabs/2018-06-05_08h17/Results/ET_REG_2018-06-05_08h17_F100-ac.nii</t>
  </si>
  <si>
    <t>ET_REG_2018-06-05_08h17_F100-ac</t>
  </si>
  <si>
    <t>20180611_181524.098</t>
  </si>
  <si>
    <t># DATE_TIME[2018.06.11_18:23:51]</t>
  </si>
  <si>
    <t>O:/UserData/KV1/JO1/Studies/KV1_JO1_18_4902/MILabs/2018-06-05_08h17/Results/ET_REG_2018-06-05_08h17_F125-ac.nii</t>
  </si>
  <si>
    <t>ET_REG_2018-06-05_08h17_F125-ac</t>
  </si>
  <si>
    <t>20180611_182112.809</t>
  </si>
  <si>
    <t># DATE_TIME[2018.06.11_18:30:13]</t>
  </si>
  <si>
    <t>O:/UserData/KV1/JO1/Studies/KV1_JO1_18_4902/MILabs/2018-06-05_08h17/Results/ET_REG_2018-06-05_08h17_F150-ac.nii</t>
  </si>
  <si>
    <t>ET_REG_2018-06-05_08h17_F150-ac</t>
  </si>
  <si>
    <t>20180611_182632.969</t>
  </si>
  <si>
    <t># DATE_TIME[2018.06.11_18:36:40]</t>
  </si>
  <si>
    <t>O:/UserData/KV1/JO1/Studies/KV1_JO1_18_4902/MILabs/2018-06-05_08h17/Results/ET_REG_2018-06-05_08h17_F175-ac.nii</t>
  </si>
  <si>
    <t>ET_REG_2018-06-05_08h17_F175-ac</t>
  </si>
  <si>
    <t>20180611_183304.391</t>
  </si>
  <si>
    <t>Ave MBq</t>
  </si>
  <si>
    <t>ID</t>
  </si>
  <si>
    <t>Volume (ccm)</t>
  </si>
  <si>
    <t>ID/g</t>
  </si>
  <si>
    <t xml:space="preserve">Time </t>
  </si>
  <si>
    <t>time (minutes)</t>
  </si>
  <si>
    <t>EGF</t>
  </si>
  <si>
    <t xml:space="preserve">average </t>
  </si>
  <si>
    <t>stdev</t>
  </si>
  <si>
    <t>average</t>
  </si>
  <si>
    <t>Lip</t>
  </si>
  <si>
    <t>t0 val</t>
  </si>
  <si>
    <t>half</t>
  </si>
  <si>
    <t>time 0</t>
  </si>
  <si>
    <t>time half</t>
  </si>
  <si>
    <t>half life</t>
  </si>
  <si>
    <t>EGF Lip</t>
  </si>
  <si>
    <t xml:space="preserve">EGF   </t>
  </si>
  <si>
    <t>half, min, EGF</t>
  </si>
  <si>
    <t>half, min, lip</t>
  </si>
  <si>
    <t>1st</t>
  </si>
  <si>
    <t>2nd</t>
  </si>
  <si>
    <t xml:space="preserve">3rd </t>
  </si>
  <si>
    <t>4th</t>
  </si>
  <si>
    <t>Liposome</t>
  </si>
  <si>
    <t>1/2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</si>
</sst>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Sheet1!$Z$32:$Z$172</c:f>
              <c:numCache>
                <c:formatCode>General</c:formatCode>
                <c:ptCount val="141"/>
                <c:pt idx="0">
                  <c:v>0.426149</c:v>
                </c:pt>
                <c:pt idx="1">
                  <c:v>0.34262999999999999</c:v>
                </c:pt>
                <c:pt idx="2">
                  <c:v>0.29076299999999999</c:v>
                </c:pt>
                <c:pt idx="3">
                  <c:v>0.24300099999999999</c:v>
                </c:pt>
                <c:pt idx="4">
                  <c:v>0.186971</c:v>
                </c:pt>
                <c:pt idx="5">
                  <c:v>0.172372</c:v>
                </c:pt>
                <c:pt idx="6">
                  <c:v>0.153868</c:v>
                </c:pt>
                <c:pt idx="7">
                  <c:v>0.13476099999999999</c:v>
                </c:pt>
                <c:pt idx="8">
                  <c:v>0.11609999999999999</c:v>
                </c:pt>
                <c:pt idx="9">
                  <c:v>0.11675099999999999</c:v>
                </c:pt>
                <c:pt idx="10">
                  <c:v>0.10752399999999999</c:v>
                </c:pt>
                <c:pt idx="11">
                  <c:v>9.9712999999999996E-2</c:v>
                </c:pt>
                <c:pt idx="19">
                  <c:v>0</c:v>
                </c:pt>
                <c:pt idx="20">
                  <c:v>9.9532999999999996E-2</c:v>
                </c:pt>
                <c:pt idx="21">
                  <c:v>7.9602000000000006E-2</c:v>
                </c:pt>
                <c:pt idx="22">
                  <c:v>7.9909999999999995E-2</c:v>
                </c:pt>
                <c:pt idx="23">
                  <c:v>7.0072999999999996E-2</c:v>
                </c:pt>
                <c:pt idx="24">
                  <c:v>8.1183000000000005E-2</c:v>
                </c:pt>
                <c:pt idx="25">
                  <c:v>6.8842E-2</c:v>
                </c:pt>
                <c:pt idx="26">
                  <c:v>6.4520999999999995E-2</c:v>
                </c:pt>
                <c:pt idx="27">
                  <c:v>6.3245999999999997E-2</c:v>
                </c:pt>
                <c:pt idx="28">
                  <c:v>5.9275000000000001E-2</c:v>
                </c:pt>
                <c:pt idx="29">
                  <c:v>5.7692E-2</c:v>
                </c:pt>
                <c:pt idx="30">
                  <c:v>5.6278000000000002E-2</c:v>
                </c:pt>
                <c:pt idx="31">
                  <c:v>6.3092999999999996E-2</c:v>
                </c:pt>
                <c:pt idx="32">
                  <c:v>4.8626000000000003E-2</c:v>
                </c:pt>
                <c:pt idx="33">
                  <c:v>4.9513000000000001E-2</c:v>
                </c:pt>
                <c:pt idx="34">
                  <c:v>4.6593999999999997E-2</c:v>
                </c:pt>
                <c:pt idx="35">
                  <c:v>4.8986000000000002E-2</c:v>
                </c:pt>
                <c:pt idx="36">
                  <c:v>4.2289E-2</c:v>
                </c:pt>
                <c:pt idx="37">
                  <c:v>4.3909999999999998E-2</c:v>
                </c:pt>
                <c:pt idx="38">
                  <c:v>3.7869E-2</c:v>
                </c:pt>
                <c:pt idx="39">
                  <c:v>3.9032999999999998E-2</c:v>
                </c:pt>
                <c:pt idx="47">
                  <c:v>0</c:v>
                </c:pt>
                <c:pt idx="48">
                  <c:v>4.7079999999999997E-2</c:v>
                </c:pt>
                <c:pt idx="49">
                  <c:v>3.9449999999999999E-2</c:v>
                </c:pt>
                <c:pt idx="50">
                  <c:v>4.2575000000000002E-2</c:v>
                </c:pt>
                <c:pt idx="51">
                  <c:v>3.8608000000000003E-2</c:v>
                </c:pt>
                <c:pt idx="52">
                  <c:v>4.1098000000000003E-2</c:v>
                </c:pt>
                <c:pt idx="53">
                  <c:v>4.1783000000000001E-2</c:v>
                </c:pt>
                <c:pt idx="54">
                  <c:v>3.4033000000000001E-2</c:v>
                </c:pt>
                <c:pt idx="55">
                  <c:v>3.3652000000000001E-2</c:v>
                </c:pt>
                <c:pt idx="56">
                  <c:v>3.5437000000000003E-2</c:v>
                </c:pt>
                <c:pt idx="57">
                  <c:v>3.3140000000000003E-2</c:v>
                </c:pt>
                <c:pt idx="58">
                  <c:v>3.7451999999999999E-2</c:v>
                </c:pt>
                <c:pt idx="59">
                  <c:v>3.4840000000000003E-2</c:v>
                </c:pt>
                <c:pt idx="60">
                  <c:v>3.3607999999999999E-2</c:v>
                </c:pt>
                <c:pt idx="61">
                  <c:v>3.0925999999999999E-2</c:v>
                </c:pt>
                <c:pt idx="62">
                  <c:v>2.8212999999999998E-2</c:v>
                </c:pt>
                <c:pt idx="70">
                  <c:v>0</c:v>
                </c:pt>
                <c:pt idx="71">
                  <c:v>3.2663999999999999E-2</c:v>
                </c:pt>
                <c:pt idx="72">
                  <c:v>2.9236000000000002E-2</c:v>
                </c:pt>
                <c:pt idx="73">
                  <c:v>3.0159999999999999E-2</c:v>
                </c:pt>
                <c:pt idx="74">
                  <c:v>2.3432000000000001E-2</c:v>
                </c:pt>
                <c:pt idx="75">
                  <c:v>2.5430000000000001E-2</c:v>
                </c:pt>
                <c:pt idx="76">
                  <c:v>2.3373000000000001E-2</c:v>
                </c:pt>
                <c:pt idx="77">
                  <c:v>2.3587E-2</c:v>
                </c:pt>
                <c:pt idx="78">
                  <c:v>2.5933999999999999E-2</c:v>
                </c:pt>
                <c:pt idx="79">
                  <c:v>2.2171E-2</c:v>
                </c:pt>
                <c:pt idx="80">
                  <c:v>2.3816E-2</c:v>
                </c:pt>
                <c:pt idx="81">
                  <c:v>2.3269000000000001E-2</c:v>
                </c:pt>
                <c:pt idx="82">
                  <c:v>2.0417999999999999E-2</c:v>
                </c:pt>
                <c:pt idx="83">
                  <c:v>2.0586E-2</c:v>
                </c:pt>
                <c:pt idx="84">
                  <c:v>2.3394999999999999E-2</c:v>
                </c:pt>
                <c:pt idx="85">
                  <c:v>2.1822999999999999E-2</c:v>
                </c:pt>
                <c:pt idx="86">
                  <c:v>2.1253999999999999E-2</c:v>
                </c:pt>
                <c:pt idx="87">
                  <c:v>2.5447999999999998E-2</c:v>
                </c:pt>
                <c:pt idx="88">
                  <c:v>2.1828E-2</c:v>
                </c:pt>
                <c:pt idx="89">
                  <c:v>2.1638999999999999E-2</c:v>
                </c:pt>
                <c:pt idx="90">
                  <c:v>2.2166999999999999E-2</c:v>
                </c:pt>
                <c:pt idx="98">
                  <c:v>0</c:v>
                </c:pt>
                <c:pt idx="99">
                  <c:v>2.1211000000000001E-2</c:v>
                </c:pt>
                <c:pt idx="100">
                  <c:v>2.1533E-2</c:v>
                </c:pt>
                <c:pt idx="101">
                  <c:v>2.0108999999999998E-2</c:v>
                </c:pt>
                <c:pt idx="102">
                  <c:v>2.2502999999999999E-2</c:v>
                </c:pt>
                <c:pt idx="103">
                  <c:v>1.8806E-2</c:v>
                </c:pt>
                <c:pt idx="104">
                  <c:v>2.0367E-2</c:v>
                </c:pt>
                <c:pt idx="105">
                  <c:v>1.8388000000000002E-2</c:v>
                </c:pt>
                <c:pt idx="106">
                  <c:v>1.8388000000000002E-2</c:v>
                </c:pt>
                <c:pt idx="107">
                  <c:v>1.6146000000000001E-2</c:v>
                </c:pt>
                <c:pt idx="108">
                  <c:v>1.7486000000000002E-2</c:v>
                </c:pt>
                <c:pt idx="109">
                  <c:v>1.7205000000000002E-2</c:v>
                </c:pt>
                <c:pt idx="110">
                  <c:v>1.6140999999999999E-2</c:v>
                </c:pt>
                <c:pt idx="111">
                  <c:v>1.7512E-2</c:v>
                </c:pt>
                <c:pt idx="112">
                  <c:v>1.5911999999999999E-2</c:v>
                </c:pt>
                <c:pt idx="113">
                  <c:v>1.5332999999999999E-2</c:v>
                </c:pt>
                <c:pt idx="114">
                  <c:v>1.7892999999999999E-2</c:v>
                </c:pt>
                <c:pt idx="115">
                  <c:v>1.4399E-2</c:v>
                </c:pt>
                <c:pt idx="116">
                  <c:v>1.7656999999999999E-2</c:v>
                </c:pt>
                <c:pt idx="117">
                  <c:v>1.2805E-2</c:v>
                </c:pt>
                <c:pt idx="118">
                  <c:v>1.5994999999999999E-2</c:v>
                </c:pt>
                <c:pt idx="119">
                  <c:v>1.6108000000000001E-2</c:v>
                </c:pt>
                <c:pt idx="120">
                  <c:v>1.44E-2</c:v>
                </c:pt>
                <c:pt idx="121">
                  <c:v>1.3571E-2</c:v>
                </c:pt>
                <c:pt idx="122">
                  <c:v>1.7135999999999998E-2</c:v>
                </c:pt>
                <c:pt idx="123">
                  <c:v>1.3677E-2</c:v>
                </c:pt>
                <c:pt idx="131">
                  <c:v>0</c:v>
                </c:pt>
                <c:pt idx="132">
                  <c:v>3.8240000000000001E-3</c:v>
                </c:pt>
                <c:pt idx="133">
                  <c:v>3.7620000000000002E-3</c:v>
                </c:pt>
                <c:pt idx="134">
                  <c:v>3.3050000000000002E-3</c:v>
                </c:pt>
                <c:pt idx="135">
                  <c:v>4.4000000000000003E-3</c:v>
                </c:pt>
                <c:pt idx="136">
                  <c:v>2.8470000000000001E-3</c:v>
                </c:pt>
                <c:pt idx="137">
                  <c:v>3.212E-3</c:v>
                </c:pt>
                <c:pt idx="138">
                  <c:v>3.0479999999999999E-3</c:v>
                </c:pt>
                <c:pt idx="139">
                  <c:v>4.5490000000000001E-3</c:v>
                </c:pt>
                <c:pt idx="140">
                  <c:v>3.3890000000000001E-3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EA-423E-B141-C9C33A148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9025712"/>
        <c:axId val="959022384"/>
      </c:scatterChart>
      <c:valAx>
        <c:axId val="959025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022384"/>
        <c:crosses val="autoZero"/>
        <c:crossBetween val="midCat"/>
      </c:valAx>
      <c:valAx>
        <c:axId val="95902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9025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Sheet1!$Z$203:$Z$318</c:f>
              <c:numCache>
                <c:formatCode>General</c:formatCode>
                <c:ptCount val="116"/>
                <c:pt idx="0">
                  <c:v>0.25549300000000003</c:v>
                </c:pt>
                <c:pt idx="1">
                  <c:v>0.222383</c:v>
                </c:pt>
                <c:pt idx="2">
                  <c:v>0.214368</c:v>
                </c:pt>
                <c:pt idx="3">
                  <c:v>0.186999</c:v>
                </c:pt>
                <c:pt idx="4">
                  <c:v>0.167465</c:v>
                </c:pt>
                <c:pt idx="5">
                  <c:v>0.16964899999999999</c:v>
                </c:pt>
                <c:pt idx="6">
                  <c:v>0.14338100000000001</c:v>
                </c:pt>
                <c:pt idx="7">
                  <c:v>0.13375799999999999</c:v>
                </c:pt>
                <c:pt idx="8">
                  <c:v>0.12490900000000001</c:v>
                </c:pt>
                <c:pt idx="9">
                  <c:v>0.12910099999999999</c:v>
                </c:pt>
                <c:pt idx="10">
                  <c:v>0.101926</c:v>
                </c:pt>
                <c:pt idx="11">
                  <c:v>0.120189</c:v>
                </c:pt>
                <c:pt idx="12">
                  <c:v>0.10786900000000001</c:v>
                </c:pt>
                <c:pt idx="13">
                  <c:v>0.12724199999999999</c:v>
                </c:pt>
                <c:pt idx="14">
                  <c:v>0.10406700000000001</c:v>
                </c:pt>
                <c:pt idx="15">
                  <c:v>0.109</c:v>
                </c:pt>
                <c:pt idx="16">
                  <c:v>0.105464</c:v>
                </c:pt>
                <c:pt idx="24">
                  <c:v>0</c:v>
                </c:pt>
                <c:pt idx="25">
                  <c:v>7.4437000000000003E-2</c:v>
                </c:pt>
                <c:pt idx="26">
                  <c:v>7.8052999999999997E-2</c:v>
                </c:pt>
                <c:pt idx="27">
                  <c:v>8.3797999999999997E-2</c:v>
                </c:pt>
                <c:pt idx="28">
                  <c:v>7.9780000000000004E-2</c:v>
                </c:pt>
                <c:pt idx="29">
                  <c:v>7.7565999999999996E-2</c:v>
                </c:pt>
                <c:pt idx="30">
                  <c:v>7.5129000000000001E-2</c:v>
                </c:pt>
                <c:pt idx="31">
                  <c:v>7.8777E-2</c:v>
                </c:pt>
                <c:pt idx="32">
                  <c:v>7.0734000000000005E-2</c:v>
                </c:pt>
                <c:pt idx="33">
                  <c:v>6.6893999999999995E-2</c:v>
                </c:pt>
                <c:pt idx="34">
                  <c:v>8.0174999999999996E-2</c:v>
                </c:pt>
                <c:pt idx="35">
                  <c:v>7.7674000000000007E-2</c:v>
                </c:pt>
                <c:pt idx="36">
                  <c:v>7.5406000000000001E-2</c:v>
                </c:pt>
                <c:pt idx="37">
                  <c:v>7.4142E-2</c:v>
                </c:pt>
                <c:pt idx="38">
                  <c:v>6.6871E-2</c:v>
                </c:pt>
                <c:pt idx="39">
                  <c:v>7.3634000000000005E-2</c:v>
                </c:pt>
                <c:pt idx="40">
                  <c:v>7.2545999999999999E-2</c:v>
                </c:pt>
                <c:pt idx="41">
                  <c:v>7.5616000000000003E-2</c:v>
                </c:pt>
                <c:pt idx="42">
                  <c:v>6.5767999999999993E-2</c:v>
                </c:pt>
                <c:pt idx="43">
                  <c:v>6.8983000000000003E-2</c:v>
                </c:pt>
                <c:pt idx="44">
                  <c:v>6.0045000000000001E-2</c:v>
                </c:pt>
                <c:pt idx="45">
                  <c:v>6.4616000000000007E-2</c:v>
                </c:pt>
                <c:pt idx="46">
                  <c:v>7.1179999999999993E-2</c:v>
                </c:pt>
                <c:pt idx="47">
                  <c:v>6.6228999999999996E-2</c:v>
                </c:pt>
                <c:pt idx="48">
                  <c:v>6.5226999999999993E-2</c:v>
                </c:pt>
                <c:pt idx="49">
                  <c:v>6.7155000000000006E-2</c:v>
                </c:pt>
                <c:pt idx="57">
                  <c:v>0</c:v>
                </c:pt>
                <c:pt idx="58">
                  <c:v>6.4582000000000001E-2</c:v>
                </c:pt>
                <c:pt idx="59">
                  <c:v>5.8416999999999997E-2</c:v>
                </c:pt>
                <c:pt idx="60">
                  <c:v>6.2543000000000001E-2</c:v>
                </c:pt>
                <c:pt idx="61">
                  <c:v>5.3464999999999999E-2</c:v>
                </c:pt>
                <c:pt idx="62">
                  <c:v>6.9438E-2</c:v>
                </c:pt>
                <c:pt idx="63">
                  <c:v>5.8122E-2</c:v>
                </c:pt>
                <c:pt idx="64">
                  <c:v>6.5789E-2</c:v>
                </c:pt>
                <c:pt idx="65">
                  <c:v>6.9595000000000004E-2</c:v>
                </c:pt>
                <c:pt idx="66">
                  <c:v>6.7279000000000005E-2</c:v>
                </c:pt>
                <c:pt idx="67">
                  <c:v>6.1913000000000003E-2</c:v>
                </c:pt>
                <c:pt idx="68">
                  <c:v>6.0151000000000003E-2</c:v>
                </c:pt>
                <c:pt idx="69">
                  <c:v>6.4917000000000002E-2</c:v>
                </c:pt>
                <c:pt idx="70">
                  <c:v>6.9306000000000006E-2</c:v>
                </c:pt>
                <c:pt idx="71">
                  <c:v>6.5939999999999999E-2</c:v>
                </c:pt>
                <c:pt idx="72">
                  <c:v>6.5246999999999999E-2</c:v>
                </c:pt>
                <c:pt idx="73">
                  <c:v>5.8867999999999997E-2</c:v>
                </c:pt>
                <c:pt idx="74">
                  <c:v>5.4953000000000002E-2</c:v>
                </c:pt>
                <c:pt idx="75">
                  <c:v>6.157E-2</c:v>
                </c:pt>
                <c:pt idx="76">
                  <c:v>6.0972999999999999E-2</c:v>
                </c:pt>
                <c:pt idx="77">
                  <c:v>6.7667000000000005E-2</c:v>
                </c:pt>
                <c:pt idx="78">
                  <c:v>6.4957000000000001E-2</c:v>
                </c:pt>
                <c:pt idx="79">
                  <c:v>6.1934999999999997E-2</c:v>
                </c:pt>
                <c:pt idx="80">
                  <c:v>6.1898000000000002E-2</c:v>
                </c:pt>
                <c:pt idx="81">
                  <c:v>5.9485999999999997E-2</c:v>
                </c:pt>
                <c:pt idx="82">
                  <c:v>6.5740999999999994E-2</c:v>
                </c:pt>
                <c:pt idx="90">
                  <c:v>0</c:v>
                </c:pt>
                <c:pt idx="91">
                  <c:v>6.2364000000000003E-2</c:v>
                </c:pt>
                <c:pt idx="92">
                  <c:v>5.9563999999999999E-2</c:v>
                </c:pt>
                <c:pt idx="93">
                  <c:v>5.4264E-2</c:v>
                </c:pt>
                <c:pt idx="94">
                  <c:v>6.9859000000000004E-2</c:v>
                </c:pt>
                <c:pt idx="95">
                  <c:v>5.9838000000000002E-2</c:v>
                </c:pt>
                <c:pt idx="96">
                  <c:v>5.6814000000000003E-2</c:v>
                </c:pt>
                <c:pt idx="97">
                  <c:v>5.3627000000000001E-2</c:v>
                </c:pt>
                <c:pt idx="98">
                  <c:v>6.3198000000000004E-2</c:v>
                </c:pt>
                <c:pt idx="99">
                  <c:v>5.561E-2</c:v>
                </c:pt>
                <c:pt idx="100">
                  <c:v>6.1901999999999999E-2</c:v>
                </c:pt>
                <c:pt idx="101">
                  <c:v>6.3375000000000001E-2</c:v>
                </c:pt>
                <c:pt idx="102">
                  <c:v>6.0201999999999999E-2</c:v>
                </c:pt>
                <c:pt idx="103">
                  <c:v>5.5374E-2</c:v>
                </c:pt>
                <c:pt idx="104">
                  <c:v>6.5598000000000004E-2</c:v>
                </c:pt>
                <c:pt idx="105">
                  <c:v>6.2371000000000003E-2</c:v>
                </c:pt>
                <c:pt idx="106">
                  <c:v>5.8450000000000002E-2</c:v>
                </c:pt>
                <c:pt idx="107">
                  <c:v>6.2514E-2</c:v>
                </c:pt>
                <c:pt idx="108">
                  <c:v>5.8680000000000003E-2</c:v>
                </c:pt>
                <c:pt idx="109">
                  <c:v>6.4916000000000001E-2</c:v>
                </c:pt>
                <c:pt idx="110">
                  <c:v>5.6396000000000002E-2</c:v>
                </c:pt>
                <c:pt idx="111">
                  <c:v>6.4219999999999999E-2</c:v>
                </c:pt>
                <c:pt idx="112">
                  <c:v>5.6288999999999999E-2</c:v>
                </c:pt>
                <c:pt idx="113">
                  <c:v>5.5320000000000001E-2</c:v>
                </c:pt>
                <c:pt idx="114">
                  <c:v>5.2176E-2</c:v>
                </c:pt>
                <c:pt idx="115">
                  <c:v>6.8408999999999998E-2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F3-410D-898A-2650AA5B7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386944"/>
        <c:axId val="1165388608"/>
      </c:scatterChart>
      <c:valAx>
        <c:axId val="1165386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5388608"/>
        <c:crosses val="autoZero"/>
        <c:crossBetween val="midCat"/>
      </c:valAx>
      <c:valAx>
        <c:axId val="116538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5386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EGF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Sheet2!$M$4:$M$203</c:f>
                <c:numCache>
                  <c:formatCode>General</c:formatCode>
                  <c:ptCount val="200"/>
                  <c:pt idx="0">
                    <c:v>6.3078694228230559E-3</c:v>
                  </c:pt>
                  <c:pt idx="1">
                    <c:v>8.0425655025507484E-4</c:v>
                  </c:pt>
                  <c:pt idx="2">
                    <c:v>3.527194961174418</c:v>
                  </c:pt>
                  <c:pt idx="3">
                    <c:v>3.2520660873925102</c:v>
                  </c:pt>
                  <c:pt idx="4">
                    <c:v>2.9456751084465562</c:v>
                  </c:pt>
                  <c:pt idx="5">
                    <c:v>1.0243435404208134</c:v>
                  </c:pt>
                  <c:pt idx="6">
                    <c:v>1.1876080735375458</c:v>
                  </c:pt>
                  <c:pt idx="7">
                    <c:v>2.1399308896115841</c:v>
                  </c:pt>
                  <c:pt idx="8">
                    <c:v>1.4201816436244914</c:v>
                  </c:pt>
                  <c:pt idx="9">
                    <c:v>0.71178972178687805</c:v>
                  </c:pt>
                  <c:pt idx="10">
                    <c:v>1.6097656626451349</c:v>
                  </c:pt>
                  <c:pt idx="11">
                    <c:v>1.0213890523675404</c:v>
                  </c:pt>
                  <c:pt idx="12">
                    <c:v>0.52570976686355231</c:v>
                  </c:pt>
                  <c:pt idx="13">
                    <c:v>0.62791662627443856</c:v>
                  </c:pt>
                  <c:pt idx="14">
                    <c:v>0.51180605673902058</c:v>
                  </c:pt>
                  <c:pt idx="15">
                    <c:v>0.88409217273633689</c:v>
                  </c:pt>
                  <c:pt idx="16">
                    <c:v>0.97441333568947486</c:v>
                  </c:pt>
                  <c:pt idx="17">
                    <c:v>1.1650685451889402</c:v>
                  </c:pt>
                  <c:pt idx="18">
                    <c:v>0.17606376530754525</c:v>
                  </c:pt>
                  <c:pt idx="19">
                    <c:v>0.5132661358766939</c:v>
                  </c:pt>
                  <c:pt idx="20">
                    <c:v>1.1358731604839081</c:v>
                  </c:pt>
                  <c:pt idx="21">
                    <c:v>0.88207002747481555</c:v>
                  </c:pt>
                  <c:pt idx="22">
                    <c:v>0.55355592548414756</c:v>
                  </c:pt>
                  <c:pt idx="23">
                    <c:v>0.83555816416323148</c:v>
                  </c:pt>
                  <c:pt idx="24">
                    <c:v>0.43261921066615944</c:v>
                  </c:pt>
                  <c:pt idx="25">
                    <c:v>0.28552015206094944</c:v>
                  </c:pt>
                  <c:pt idx="26">
                    <c:v>0.2589549861117289</c:v>
                  </c:pt>
                  <c:pt idx="27">
                    <c:v>0.21497768627837571</c:v>
                  </c:pt>
                  <c:pt idx="28">
                    <c:v>0.47639503898068492</c:v>
                  </c:pt>
                  <c:pt idx="29">
                    <c:v>0.53595424863497576</c:v>
                  </c:pt>
                  <c:pt idx="30">
                    <c:v>0.183877283019697</c:v>
                  </c:pt>
                  <c:pt idx="31">
                    <c:v>0.97379567473044637</c:v>
                  </c:pt>
                  <c:pt idx="32">
                    <c:v>0.38081912813024515</c:v>
                  </c:pt>
                  <c:pt idx="33">
                    <c:v>0.48726389119661767</c:v>
                  </c:pt>
                  <c:pt idx="34">
                    <c:v>0.36002384896357625</c:v>
                  </c:pt>
                  <c:pt idx="35">
                    <c:v>0.3982557189785037</c:v>
                  </c:pt>
                  <c:pt idx="36">
                    <c:v>0.60922594790603424</c:v>
                  </c:pt>
                  <c:pt idx="37">
                    <c:v>0.39557672437705382</c:v>
                  </c:pt>
                  <c:pt idx="38">
                    <c:v>0.56959859037380189</c:v>
                  </c:pt>
                  <c:pt idx="39">
                    <c:v>0.15979321751178688</c:v>
                  </c:pt>
                  <c:pt idx="40">
                    <c:v>0.32587960580406589</c:v>
                  </c:pt>
                  <c:pt idx="41">
                    <c:v>0.39611760872358726</c:v>
                  </c:pt>
                  <c:pt idx="42">
                    <c:v>0.29063736748981112</c:v>
                  </c:pt>
                  <c:pt idx="43">
                    <c:v>0.40866186335114152</c:v>
                  </c:pt>
                  <c:pt idx="44">
                    <c:v>0.29611593171117812</c:v>
                  </c:pt>
                  <c:pt idx="45">
                    <c:v>0.18268982752055277</c:v>
                  </c:pt>
                  <c:pt idx="46">
                    <c:v>0.36514511961683277</c:v>
                  </c:pt>
                  <c:pt idx="47">
                    <c:v>0.38755765487116345</c:v>
                  </c:pt>
                  <c:pt idx="48">
                    <c:v>0.42063381584000836</c:v>
                  </c:pt>
                  <c:pt idx="49">
                    <c:v>0.50400312769282618</c:v>
                  </c:pt>
                  <c:pt idx="50">
                    <c:v>0.40294373761277602</c:v>
                  </c:pt>
                  <c:pt idx="51">
                    <c:v>0.45450964195135118</c:v>
                  </c:pt>
                  <c:pt idx="52">
                    <c:v>0.27373656636204569</c:v>
                  </c:pt>
                  <c:pt idx="53">
                    <c:v>0.3124621440568226</c:v>
                  </c:pt>
                  <c:pt idx="54">
                    <c:v>0.33620660752349835</c:v>
                  </c:pt>
                  <c:pt idx="55">
                    <c:v>0.21867201654139926</c:v>
                  </c:pt>
                  <c:pt idx="56">
                    <c:v>0.19277661940841437</c:v>
                  </c:pt>
                  <c:pt idx="57">
                    <c:v>0.30446898191743804</c:v>
                  </c:pt>
                  <c:pt idx="58">
                    <c:v>0.19083963596595721</c:v>
                  </c:pt>
                  <c:pt idx="59">
                    <c:v>0.17335001785793522</c:v>
                  </c:pt>
                  <c:pt idx="60">
                    <c:v>0.43162687449469739</c:v>
                  </c:pt>
                  <c:pt idx="61">
                    <c:v>0.38154196875482382</c:v>
                  </c:pt>
                  <c:pt idx="62">
                    <c:v>0.26615354165106642</c:v>
                  </c:pt>
                  <c:pt idx="63">
                    <c:v>0.34261176250434111</c:v>
                  </c:pt>
                  <c:pt idx="64">
                    <c:v>0.16775255053357188</c:v>
                  </c:pt>
                  <c:pt idx="65">
                    <c:v>0.16826611080536771</c:v>
                  </c:pt>
                  <c:pt idx="66">
                    <c:v>0.30638648547578107</c:v>
                  </c:pt>
                  <c:pt idx="67">
                    <c:v>0.44724768328422293</c:v>
                  </c:pt>
                  <c:pt idx="68">
                    <c:v>0.18284382765967214</c:v>
                  </c:pt>
                  <c:pt idx="69">
                    <c:v>4.497612305281927E-2</c:v>
                  </c:pt>
                  <c:pt idx="70">
                    <c:v>0.30925273215719928</c:v>
                  </c:pt>
                  <c:pt idx="71">
                    <c:v>2.6110162262481352E-2</c:v>
                  </c:pt>
                  <c:pt idx="72">
                    <c:v>0.31903150427923266</c:v>
                  </c:pt>
                  <c:pt idx="73">
                    <c:v>0.36044778497109398</c:v>
                  </c:pt>
                  <c:pt idx="74">
                    <c:v>0.34650339991976092</c:v>
                  </c:pt>
                  <c:pt idx="75">
                    <c:v>0.10831969733534162</c:v>
                  </c:pt>
                  <c:pt idx="76">
                    <c:v>0.29441110225301192</c:v>
                  </c:pt>
                  <c:pt idx="77">
                    <c:v>9.5817933561357441E-2</c:v>
                  </c:pt>
                  <c:pt idx="78">
                    <c:v>2.0934135705461113E-2</c:v>
                  </c:pt>
                  <c:pt idx="79">
                    <c:v>0.11189041440053302</c:v>
                  </c:pt>
                  <c:pt idx="80">
                    <c:v>0.15574227849093789</c:v>
                  </c:pt>
                  <c:pt idx="81">
                    <c:v>0.16059874356193504</c:v>
                  </c:pt>
                  <c:pt idx="82">
                    <c:v>0.16544468794299846</c:v>
                  </c:pt>
                  <c:pt idx="83">
                    <c:v>0.13774209861380382</c:v>
                  </c:pt>
                  <c:pt idx="84">
                    <c:v>0.2085026830246586</c:v>
                  </c:pt>
                  <c:pt idx="85">
                    <c:v>0.14233834223403269</c:v>
                  </c:pt>
                  <c:pt idx="86">
                    <c:v>0.13386669753342498</c:v>
                  </c:pt>
                  <c:pt idx="87">
                    <c:v>4.2808412112877781E-2</c:v>
                  </c:pt>
                  <c:pt idx="88">
                    <c:v>9.8201444455457101E-2</c:v>
                  </c:pt>
                  <c:pt idx="89">
                    <c:v>0.14108360406744477</c:v>
                  </c:pt>
                  <c:pt idx="90">
                    <c:v>0.26635479636259934</c:v>
                  </c:pt>
                  <c:pt idx="91">
                    <c:v>0.15661216349088267</c:v>
                  </c:pt>
                  <c:pt idx="92">
                    <c:v>6.2196317558139577E-2</c:v>
                  </c:pt>
                  <c:pt idx="93">
                    <c:v>0.13279015290537072</c:v>
                  </c:pt>
                  <c:pt idx="94">
                    <c:v>0.1541922946976238</c:v>
                  </c:pt>
                  <c:pt idx="95">
                    <c:v>0.10546316533588126</c:v>
                  </c:pt>
                  <c:pt idx="96">
                    <c:v>7.042792265237241E-2</c:v>
                  </c:pt>
                  <c:pt idx="97">
                    <c:v>8.2419865540343987E-2</c:v>
                  </c:pt>
                  <c:pt idx="98">
                    <c:v>4.1045015899967306E-2</c:v>
                  </c:pt>
                  <c:pt idx="99">
                    <c:v>6.5819070646995478E-2</c:v>
                  </c:pt>
                  <c:pt idx="100">
                    <c:v>8.3456503454061748E-2</c:v>
                  </c:pt>
                  <c:pt idx="101">
                    <c:v>5.5412958222932476E-2</c:v>
                  </c:pt>
                  <c:pt idx="102">
                    <c:v>1.8310638695114536E-2</c:v>
                  </c:pt>
                  <c:pt idx="103">
                    <c:v>0.10443272052728673</c:v>
                  </c:pt>
                  <c:pt idx="104">
                    <c:v>5.2888596862977991E-2</c:v>
                  </c:pt>
                  <c:pt idx="105">
                    <c:v>4.64399973335059E-2</c:v>
                  </c:pt>
                  <c:pt idx="106">
                    <c:v>9.5928264389567627E-2</c:v>
                  </c:pt>
                  <c:pt idx="107">
                    <c:v>5.4548857900977084E-2</c:v>
                  </c:pt>
                  <c:pt idx="108">
                    <c:v>1.1508805759402474E-2</c:v>
                  </c:pt>
                  <c:pt idx="109">
                    <c:v>8.9207806185043814E-2</c:v>
                  </c:pt>
                  <c:pt idx="110">
                    <c:v>7.2392864137326013E-2</c:v>
                  </c:pt>
                  <c:pt idx="111">
                    <c:v>3.8459921607017195E-2</c:v>
                  </c:pt>
                  <c:pt idx="112">
                    <c:v>7.9201425416767418E-2</c:v>
                  </c:pt>
                  <c:pt idx="113">
                    <c:v>5.8065053530499997E-2</c:v>
                  </c:pt>
                  <c:pt idx="114">
                    <c:v>0.11634572214742347</c:v>
                  </c:pt>
                  <c:pt idx="115">
                    <c:v>6.9209365254561478E-2</c:v>
                  </c:pt>
                  <c:pt idx="116">
                    <c:v>5.5708928617570937E-2</c:v>
                  </c:pt>
                  <c:pt idx="117">
                    <c:v>0.19018054985506058</c:v>
                  </c:pt>
                  <c:pt idx="118">
                    <c:v>0.12433988539137834</c:v>
                  </c:pt>
                  <c:pt idx="119">
                    <c:v>7.0353952388864827E-2</c:v>
                  </c:pt>
                  <c:pt idx="120">
                    <c:v>7.6068648371039896E-2</c:v>
                  </c:pt>
                  <c:pt idx="121">
                    <c:v>8.7183309756592942E-2</c:v>
                  </c:pt>
                  <c:pt idx="122">
                    <c:v>7.6895038660368509E-2</c:v>
                  </c:pt>
                  <c:pt idx="123">
                    <c:v>0.16707388511369317</c:v>
                  </c:pt>
                  <c:pt idx="124">
                    <c:v>3.7816261984769721E-2</c:v>
                  </c:pt>
                  <c:pt idx="125">
                    <c:v>8.9836503104032683E-2</c:v>
                  </c:pt>
                  <c:pt idx="126">
                    <c:v>5.7883884357465699E-2</c:v>
                  </c:pt>
                  <c:pt idx="127">
                    <c:v>9.8107007803471175E-2</c:v>
                  </c:pt>
                  <c:pt idx="128">
                    <c:v>7.8170920956297435E-2</c:v>
                  </c:pt>
                  <c:pt idx="129">
                    <c:v>5.7390273314289163E-2</c:v>
                  </c:pt>
                  <c:pt idx="130">
                    <c:v>5.6683147522563586E-2</c:v>
                  </c:pt>
                  <c:pt idx="131">
                    <c:v>8.3509388653758662E-2</c:v>
                  </c:pt>
                  <c:pt idx="132">
                    <c:v>3.9382467636231176E-2</c:v>
                  </c:pt>
                  <c:pt idx="133">
                    <c:v>0.13609633127713036</c:v>
                  </c:pt>
                  <c:pt idx="134">
                    <c:v>0.11965019814049119</c:v>
                  </c:pt>
                  <c:pt idx="135">
                    <c:v>2.9780898573477734E-2</c:v>
                  </c:pt>
                  <c:pt idx="136">
                    <c:v>0.13236790665770307</c:v>
                  </c:pt>
                  <c:pt idx="137">
                    <c:v>8.1731183022582726E-2</c:v>
                  </c:pt>
                  <c:pt idx="138">
                    <c:v>8.6388790242220251E-2</c:v>
                  </c:pt>
                  <c:pt idx="139">
                    <c:v>7.1340247327122741E-2</c:v>
                  </c:pt>
                  <c:pt idx="140">
                    <c:v>0.11420284630680039</c:v>
                  </c:pt>
                  <c:pt idx="141">
                    <c:v>0.11076603088452107</c:v>
                  </c:pt>
                  <c:pt idx="142">
                    <c:v>4.9277235415128511E-2</c:v>
                  </c:pt>
                  <c:pt idx="143">
                    <c:v>9.5029543177860804E-2</c:v>
                  </c:pt>
                  <c:pt idx="144">
                    <c:v>5.0674947220711267E-2</c:v>
                  </c:pt>
                  <c:pt idx="145">
                    <c:v>3.4745006733947759E-2</c:v>
                  </c:pt>
                  <c:pt idx="146">
                    <c:v>5.7034323036121479E-2</c:v>
                  </c:pt>
                  <c:pt idx="147">
                    <c:v>5.1519911614314295E-2</c:v>
                  </c:pt>
                  <c:pt idx="148">
                    <c:v>0.10091751136488264</c:v>
                  </c:pt>
                  <c:pt idx="149">
                    <c:v>3.9510846034691648E-2</c:v>
                  </c:pt>
                  <c:pt idx="150">
                    <c:v>4.6464893995444269E-2</c:v>
                  </c:pt>
                  <c:pt idx="151">
                    <c:v>0.16089195877616186</c:v>
                  </c:pt>
                  <c:pt idx="152">
                    <c:v>5.4881212586455737E-2</c:v>
                  </c:pt>
                  <c:pt idx="153">
                    <c:v>0.10287010294057719</c:v>
                  </c:pt>
                  <c:pt idx="154">
                    <c:v>3.4377467082696116E-2</c:v>
                  </c:pt>
                  <c:pt idx="155">
                    <c:v>3.9527355518039903E-2</c:v>
                  </c:pt>
                  <c:pt idx="156">
                    <c:v>7.335230056467984E-2</c:v>
                  </c:pt>
                  <c:pt idx="157">
                    <c:v>5.1370986621968651E-2</c:v>
                  </c:pt>
                  <c:pt idx="158">
                    <c:v>4.7127487503509036E-2</c:v>
                  </c:pt>
                  <c:pt idx="159">
                    <c:v>6.175607078864586E-2</c:v>
                  </c:pt>
                  <c:pt idx="160">
                    <c:v>4.2412871909673334E-2</c:v>
                  </c:pt>
                  <c:pt idx="161">
                    <c:v>0.10919254971632046</c:v>
                  </c:pt>
                  <c:pt idx="162">
                    <c:v>6.8470037160894587E-2</c:v>
                  </c:pt>
                  <c:pt idx="163">
                    <c:v>4.7671966135891954E-2</c:v>
                  </c:pt>
                  <c:pt idx="164">
                    <c:v>9.1129833728005871E-2</c:v>
                  </c:pt>
                  <c:pt idx="165">
                    <c:v>0.18142554606639799</c:v>
                  </c:pt>
                  <c:pt idx="166">
                    <c:v>0.12025547618126928</c:v>
                  </c:pt>
                  <c:pt idx="167">
                    <c:v>1.2439990861670183E-2</c:v>
                  </c:pt>
                  <c:pt idx="168">
                    <c:v>4.6551196141192318E-2</c:v>
                  </c:pt>
                  <c:pt idx="169">
                    <c:v>0.12386236484719002</c:v>
                  </c:pt>
                  <c:pt idx="170">
                    <c:v>4.8969671699994839E-2</c:v>
                  </c:pt>
                  <c:pt idx="171">
                    <c:v>7.0991212239431445E-2</c:v>
                  </c:pt>
                  <c:pt idx="172">
                    <c:v>0.15869830637062229</c:v>
                  </c:pt>
                  <c:pt idx="173">
                    <c:v>2.5947236510523827E-2</c:v>
                  </c:pt>
                  <c:pt idx="174">
                    <c:v>5.8648811506290741E-2</c:v>
                  </c:pt>
                  <c:pt idx="175">
                    <c:v>0.10478463927670129</c:v>
                  </c:pt>
                  <c:pt idx="176">
                    <c:v>6.3283757359450757E-2</c:v>
                  </c:pt>
                  <c:pt idx="177">
                    <c:v>0.11437042465492395</c:v>
                  </c:pt>
                  <c:pt idx="178">
                    <c:v>6.5168166020427215E-2</c:v>
                  </c:pt>
                  <c:pt idx="179">
                    <c:v>6.8878422520531626E-2</c:v>
                  </c:pt>
                  <c:pt idx="180">
                    <c:v>9.9697243597031998E-2</c:v>
                  </c:pt>
                  <c:pt idx="181">
                    <c:v>7.9104069976229305E-2</c:v>
                  </c:pt>
                  <c:pt idx="182">
                    <c:v>6.9293041130269767E-2</c:v>
                  </c:pt>
                  <c:pt idx="183">
                    <c:v>0.19927516339868123</c:v>
                  </c:pt>
                  <c:pt idx="184">
                    <c:v>9.3051950557123925E-2</c:v>
                  </c:pt>
                  <c:pt idx="185">
                    <c:v>6.1881738897258141E-2</c:v>
                  </c:pt>
                  <c:pt idx="186">
                    <c:v>3.9119613649672876E-2</c:v>
                  </c:pt>
                  <c:pt idx="187">
                    <c:v>0.17227085428134339</c:v>
                  </c:pt>
                  <c:pt idx="188">
                    <c:v>6.9468536173515172E-2</c:v>
                  </c:pt>
                  <c:pt idx="189">
                    <c:v>6.2349656895213788E-2</c:v>
                  </c:pt>
                  <c:pt idx="190">
                    <c:v>3.2612804786592585E-2</c:v>
                  </c:pt>
                  <c:pt idx="191">
                    <c:v>8.6560339159655039E-2</c:v>
                  </c:pt>
                  <c:pt idx="192">
                    <c:v>5.9634377153830187E-2</c:v>
                  </c:pt>
                  <c:pt idx="193">
                    <c:v>3.2319055111637379E-2</c:v>
                  </c:pt>
                  <c:pt idx="194">
                    <c:v>4.0964394979777281E-2</c:v>
                  </c:pt>
                  <c:pt idx="195">
                    <c:v>8.1542729388101642E-2</c:v>
                  </c:pt>
                  <c:pt idx="196">
                    <c:v>2.9658880528471137E-2</c:v>
                  </c:pt>
                  <c:pt idx="197">
                    <c:v>4.3155859569134127E-2</c:v>
                  </c:pt>
                  <c:pt idx="198">
                    <c:v>8.5225531119058479E-2</c:v>
                  </c:pt>
                  <c:pt idx="199">
                    <c:v>7.2572061533498378E-2</c:v>
                  </c:pt>
                </c:numCache>
              </c:numRef>
            </c:plus>
            <c:minus>
              <c:numRef>
                <c:f>Sheet2!$M$4:$M$203</c:f>
                <c:numCache>
                  <c:formatCode>General</c:formatCode>
                  <c:ptCount val="200"/>
                  <c:pt idx="0">
                    <c:v>6.3078694228230559E-3</c:v>
                  </c:pt>
                  <c:pt idx="1">
                    <c:v>8.0425655025507484E-4</c:v>
                  </c:pt>
                  <c:pt idx="2">
                    <c:v>3.527194961174418</c:v>
                  </c:pt>
                  <c:pt idx="3">
                    <c:v>3.2520660873925102</c:v>
                  </c:pt>
                  <c:pt idx="4">
                    <c:v>2.9456751084465562</c:v>
                  </c:pt>
                  <c:pt idx="5">
                    <c:v>1.0243435404208134</c:v>
                  </c:pt>
                  <c:pt idx="6">
                    <c:v>1.1876080735375458</c:v>
                  </c:pt>
                  <c:pt idx="7">
                    <c:v>2.1399308896115841</c:v>
                  </c:pt>
                  <c:pt idx="8">
                    <c:v>1.4201816436244914</c:v>
                  </c:pt>
                  <c:pt idx="9">
                    <c:v>0.71178972178687805</c:v>
                  </c:pt>
                  <c:pt idx="10">
                    <c:v>1.6097656626451349</c:v>
                  </c:pt>
                  <c:pt idx="11">
                    <c:v>1.0213890523675404</c:v>
                  </c:pt>
                  <c:pt idx="12">
                    <c:v>0.52570976686355231</c:v>
                  </c:pt>
                  <c:pt idx="13">
                    <c:v>0.62791662627443856</c:v>
                  </c:pt>
                  <c:pt idx="14">
                    <c:v>0.51180605673902058</c:v>
                  </c:pt>
                  <c:pt idx="15">
                    <c:v>0.88409217273633689</c:v>
                  </c:pt>
                  <c:pt idx="16">
                    <c:v>0.97441333568947486</c:v>
                  </c:pt>
                  <c:pt idx="17">
                    <c:v>1.1650685451889402</c:v>
                  </c:pt>
                  <c:pt idx="18">
                    <c:v>0.17606376530754525</c:v>
                  </c:pt>
                  <c:pt idx="19">
                    <c:v>0.5132661358766939</c:v>
                  </c:pt>
                  <c:pt idx="20">
                    <c:v>1.1358731604839081</c:v>
                  </c:pt>
                  <c:pt idx="21">
                    <c:v>0.88207002747481555</c:v>
                  </c:pt>
                  <c:pt idx="22">
                    <c:v>0.55355592548414756</c:v>
                  </c:pt>
                  <c:pt idx="23">
                    <c:v>0.83555816416323148</c:v>
                  </c:pt>
                  <c:pt idx="24">
                    <c:v>0.43261921066615944</c:v>
                  </c:pt>
                  <c:pt idx="25">
                    <c:v>0.28552015206094944</c:v>
                  </c:pt>
                  <c:pt idx="26">
                    <c:v>0.2589549861117289</c:v>
                  </c:pt>
                  <c:pt idx="27">
                    <c:v>0.21497768627837571</c:v>
                  </c:pt>
                  <c:pt idx="28">
                    <c:v>0.47639503898068492</c:v>
                  </c:pt>
                  <c:pt idx="29">
                    <c:v>0.53595424863497576</c:v>
                  </c:pt>
                  <c:pt idx="30">
                    <c:v>0.183877283019697</c:v>
                  </c:pt>
                  <c:pt idx="31">
                    <c:v>0.97379567473044637</c:v>
                  </c:pt>
                  <c:pt idx="32">
                    <c:v>0.38081912813024515</c:v>
                  </c:pt>
                  <c:pt idx="33">
                    <c:v>0.48726389119661767</c:v>
                  </c:pt>
                  <c:pt idx="34">
                    <c:v>0.36002384896357625</c:v>
                  </c:pt>
                  <c:pt idx="35">
                    <c:v>0.3982557189785037</c:v>
                  </c:pt>
                  <c:pt idx="36">
                    <c:v>0.60922594790603424</c:v>
                  </c:pt>
                  <c:pt idx="37">
                    <c:v>0.39557672437705382</c:v>
                  </c:pt>
                  <c:pt idx="38">
                    <c:v>0.56959859037380189</c:v>
                  </c:pt>
                  <c:pt idx="39">
                    <c:v>0.15979321751178688</c:v>
                  </c:pt>
                  <c:pt idx="40">
                    <c:v>0.32587960580406589</c:v>
                  </c:pt>
                  <c:pt idx="41">
                    <c:v>0.39611760872358726</c:v>
                  </c:pt>
                  <c:pt idx="42">
                    <c:v>0.29063736748981112</c:v>
                  </c:pt>
                  <c:pt idx="43">
                    <c:v>0.40866186335114152</c:v>
                  </c:pt>
                  <c:pt idx="44">
                    <c:v>0.29611593171117812</c:v>
                  </c:pt>
                  <c:pt idx="45">
                    <c:v>0.18268982752055277</c:v>
                  </c:pt>
                  <c:pt idx="46">
                    <c:v>0.36514511961683277</c:v>
                  </c:pt>
                  <c:pt idx="47">
                    <c:v>0.38755765487116345</c:v>
                  </c:pt>
                  <c:pt idx="48">
                    <c:v>0.42063381584000836</c:v>
                  </c:pt>
                  <c:pt idx="49">
                    <c:v>0.50400312769282618</c:v>
                  </c:pt>
                  <c:pt idx="50">
                    <c:v>0.40294373761277602</c:v>
                  </c:pt>
                  <c:pt idx="51">
                    <c:v>0.45450964195135118</c:v>
                  </c:pt>
                  <c:pt idx="52">
                    <c:v>0.27373656636204569</c:v>
                  </c:pt>
                  <c:pt idx="53">
                    <c:v>0.3124621440568226</c:v>
                  </c:pt>
                  <c:pt idx="54">
                    <c:v>0.33620660752349835</c:v>
                  </c:pt>
                  <c:pt idx="55">
                    <c:v>0.21867201654139926</c:v>
                  </c:pt>
                  <c:pt idx="56">
                    <c:v>0.19277661940841437</c:v>
                  </c:pt>
                  <c:pt idx="57">
                    <c:v>0.30446898191743804</c:v>
                  </c:pt>
                  <c:pt idx="58">
                    <c:v>0.19083963596595721</c:v>
                  </c:pt>
                  <c:pt idx="59">
                    <c:v>0.17335001785793522</c:v>
                  </c:pt>
                  <c:pt idx="60">
                    <c:v>0.43162687449469739</c:v>
                  </c:pt>
                  <c:pt idx="61">
                    <c:v>0.38154196875482382</c:v>
                  </c:pt>
                  <c:pt idx="62">
                    <c:v>0.26615354165106642</c:v>
                  </c:pt>
                  <c:pt idx="63">
                    <c:v>0.34261176250434111</c:v>
                  </c:pt>
                  <c:pt idx="64">
                    <c:v>0.16775255053357188</c:v>
                  </c:pt>
                  <c:pt idx="65">
                    <c:v>0.16826611080536771</c:v>
                  </c:pt>
                  <c:pt idx="66">
                    <c:v>0.30638648547578107</c:v>
                  </c:pt>
                  <c:pt idx="67">
                    <c:v>0.44724768328422293</c:v>
                  </c:pt>
                  <c:pt idx="68">
                    <c:v>0.18284382765967214</c:v>
                  </c:pt>
                  <c:pt idx="69">
                    <c:v>4.497612305281927E-2</c:v>
                  </c:pt>
                  <c:pt idx="70">
                    <c:v>0.30925273215719928</c:v>
                  </c:pt>
                  <c:pt idx="71">
                    <c:v>2.6110162262481352E-2</c:v>
                  </c:pt>
                  <c:pt idx="72">
                    <c:v>0.31903150427923266</c:v>
                  </c:pt>
                  <c:pt idx="73">
                    <c:v>0.36044778497109398</c:v>
                  </c:pt>
                  <c:pt idx="74">
                    <c:v>0.34650339991976092</c:v>
                  </c:pt>
                  <c:pt idx="75">
                    <c:v>0.10831969733534162</c:v>
                  </c:pt>
                  <c:pt idx="76">
                    <c:v>0.29441110225301192</c:v>
                  </c:pt>
                  <c:pt idx="77">
                    <c:v>9.5817933561357441E-2</c:v>
                  </c:pt>
                  <c:pt idx="78">
                    <c:v>2.0934135705461113E-2</c:v>
                  </c:pt>
                  <c:pt idx="79">
                    <c:v>0.11189041440053302</c:v>
                  </c:pt>
                  <c:pt idx="80">
                    <c:v>0.15574227849093789</c:v>
                  </c:pt>
                  <c:pt idx="81">
                    <c:v>0.16059874356193504</c:v>
                  </c:pt>
                  <c:pt idx="82">
                    <c:v>0.16544468794299846</c:v>
                  </c:pt>
                  <c:pt idx="83">
                    <c:v>0.13774209861380382</c:v>
                  </c:pt>
                  <c:pt idx="84">
                    <c:v>0.2085026830246586</c:v>
                  </c:pt>
                  <c:pt idx="85">
                    <c:v>0.14233834223403269</c:v>
                  </c:pt>
                  <c:pt idx="86">
                    <c:v>0.13386669753342498</c:v>
                  </c:pt>
                  <c:pt idx="87">
                    <c:v>4.2808412112877781E-2</c:v>
                  </c:pt>
                  <c:pt idx="88">
                    <c:v>9.8201444455457101E-2</c:v>
                  </c:pt>
                  <c:pt idx="89">
                    <c:v>0.14108360406744477</c:v>
                  </c:pt>
                  <c:pt idx="90">
                    <c:v>0.26635479636259934</c:v>
                  </c:pt>
                  <c:pt idx="91">
                    <c:v>0.15661216349088267</c:v>
                  </c:pt>
                  <c:pt idx="92">
                    <c:v>6.2196317558139577E-2</c:v>
                  </c:pt>
                  <c:pt idx="93">
                    <c:v>0.13279015290537072</c:v>
                  </c:pt>
                  <c:pt idx="94">
                    <c:v>0.1541922946976238</c:v>
                  </c:pt>
                  <c:pt idx="95">
                    <c:v>0.10546316533588126</c:v>
                  </c:pt>
                  <c:pt idx="96">
                    <c:v>7.042792265237241E-2</c:v>
                  </c:pt>
                  <c:pt idx="97">
                    <c:v>8.2419865540343987E-2</c:v>
                  </c:pt>
                  <c:pt idx="98">
                    <c:v>4.1045015899967306E-2</c:v>
                  </c:pt>
                  <c:pt idx="99">
                    <c:v>6.5819070646995478E-2</c:v>
                  </c:pt>
                  <c:pt idx="100">
                    <c:v>8.3456503454061748E-2</c:v>
                  </c:pt>
                  <c:pt idx="101">
                    <c:v>5.5412958222932476E-2</c:v>
                  </c:pt>
                  <c:pt idx="102">
                    <c:v>1.8310638695114536E-2</c:v>
                  </c:pt>
                  <c:pt idx="103">
                    <c:v>0.10443272052728673</c:v>
                  </c:pt>
                  <c:pt idx="104">
                    <c:v>5.2888596862977991E-2</c:v>
                  </c:pt>
                  <c:pt idx="105">
                    <c:v>4.64399973335059E-2</c:v>
                  </c:pt>
                  <c:pt idx="106">
                    <c:v>9.5928264389567627E-2</c:v>
                  </c:pt>
                  <c:pt idx="107">
                    <c:v>5.4548857900977084E-2</c:v>
                  </c:pt>
                  <c:pt idx="108">
                    <c:v>1.1508805759402474E-2</c:v>
                  </c:pt>
                  <c:pt idx="109">
                    <c:v>8.9207806185043814E-2</c:v>
                  </c:pt>
                  <c:pt idx="110">
                    <c:v>7.2392864137326013E-2</c:v>
                  </c:pt>
                  <c:pt idx="111">
                    <c:v>3.8459921607017195E-2</c:v>
                  </c:pt>
                  <c:pt idx="112">
                    <c:v>7.9201425416767418E-2</c:v>
                  </c:pt>
                  <c:pt idx="113">
                    <c:v>5.8065053530499997E-2</c:v>
                  </c:pt>
                  <c:pt idx="114">
                    <c:v>0.11634572214742347</c:v>
                  </c:pt>
                  <c:pt idx="115">
                    <c:v>6.9209365254561478E-2</c:v>
                  </c:pt>
                  <c:pt idx="116">
                    <c:v>5.5708928617570937E-2</c:v>
                  </c:pt>
                  <c:pt idx="117">
                    <c:v>0.19018054985506058</c:v>
                  </c:pt>
                  <c:pt idx="118">
                    <c:v>0.12433988539137834</c:v>
                  </c:pt>
                  <c:pt idx="119">
                    <c:v>7.0353952388864827E-2</c:v>
                  </c:pt>
                  <c:pt idx="120">
                    <c:v>7.6068648371039896E-2</c:v>
                  </c:pt>
                  <c:pt idx="121">
                    <c:v>8.7183309756592942E-2</c:v>
                  </c:pt>
                  <c:pt idx="122">
                    <c:v>7.6895038660368509E-2</c:v>
                  </c:pt>
                  <c:pt idx="123">
                    <c:v>0.16707388511369317</c:v>
                  </c:pt>
                  <c:pt idx="124">
                    <c:v>3.7816261984769721E-2</c:v>
                  </c:pt>
                  <c:pt idx="125">
                    <c:v>8.9836503104032683E-2</c:v>
                  </c:pt>
                  <c:pt idx="126">
                    <c:v>5.7883884357465699E-2</c:v>
                  </c:pt>
                  <c:pt idx="127">
                    <c:v>9.8107007803471175E-2</c:v>
                  </c:pt>
                  <c:pt idx="128">
                    <c:v>7.8170920956297435E-2</c:v>
                  </c:pt>
                  <c:pt idx="129">
                    <c:v>5.7390273314289163E-2</c:v>
                  </c:pt>
                  <c:pt idx="130">
                    <c:v>5.6683147522563586E-2</c:v>
                  </c:pt>
                  <c:pt idx="131">
                    <c:v>8.3509388653758662E-2</c:v>
                  </c:pt>
                  <c:pt idx="132">
                    <c:v>3.9382467636231176E-2</c:v>
                  </c:pt>
                  <c:pt idx="133">
                    <c:v>0.13609633127713036</c:v>
                  </c:pt>
                  <c:pt idx="134">
                    <c:v>0.11965019814049119</c:v>
                  </c:pt>
                  <c:pt idx="135">
                    <c:v>2.9780898573477734E-2</c:v>
                  </c:pt>
                  <c:pt idx="136">
                    <c:v>0.13236790665770307</c:v>
                  </c:pt>
                  <c:pt idx="137">
                    <c:v>8.1731183022582726E-2</c:v>
                  </c:pt>
                  <c:pt idx="138">
                    <c:v>8.6388790242220251E-2</c:v>
                  </c:pt>
                  <c:pt idx="139">
                    <c:v>7.1340247327122741E-2</c:v>
                  </c:pt>
                  <c:pt idx="140">
                    <c:v>0.11420284630680039</c:v>
                  </c:pt>
                  <c:pt idx="141">
                    <c:v>0.11076603088452107</c:v>
                  </c:pt>
                  <c:pt idx="142">
                    <c:v>4.9277235415128511E-2</c:v>
                  </c:pt>
                  <c:pt idx="143">
                    <c:v>9.5029543177860804E-2</c:v>
                  </c:pt>
                  <c:pt idx="144">
                    <c:v>5.0674947220711267E-2</c:v>
                  </c:pt>
                  <c:pt idx="145">
                    <c:v>3.4745006733947759E-2</c:v>
                  </c:pt>
                  <c:pt idx="146">
                    <c:v>5.7034323036121479E-2</c:v>
                  </c:pt>
                  <c:pt idx="147">
                    <c:v>5.1519911614314295E-2</c:v>
                  </c:pt>
                  <c:pt idx="148">
                    <c:v>0.10091751136488264</c:v>
                  </c:pt>
                  <c:pt idx="149">
                    <c:v>3.9510846034691648E-2</c:v>
                  </c:pt>
                  <c:pt idx="150">
                    <c:v>4.6464893995444269E-2</c:v>
                  </c:pt>
                  <c:pt idx="151">
                    <c:v>0.16089195877616186</c:v>
                  </c:pt>
                  <c:pt idx="152">
                    <c:v>5.4881212586455737E-2</c:v>
                  </c:pt>
                  <c:pt idx="153">
                    <c:v>0.10287010294057719</c:v>
                  </c:pt>
                  <c:pt idx="154">
                    <c:v>3.4377467082696116E-2</c:v>
                  </c:pt>
                  <c:pt idx="155">
                    <c:v>3.9527355518039903E-2</c:v>
                  </c:pt>
                  <c:pt idx="156">
                    <c:v>7.335230056467984E-2</c:v>
                  </c:pt>
                  <c:pt idx="157">
                    <c:v>5.1370986621968651E-2</c:v>
                  </c:pt>
                  <c:pt idx="158">
                    <c:v>4.7127487503509036E-2</c:v>
                  </c:pt>
                  <c:pt idx="159">
                    <c:v>6.175607078864586E-2</c:v>
                  </c:pt>
                  <c:pt idx="160">
                    <c:v>4.2412871909673334E-2</c:v>
                  </c:pt>
                  <c:pt idx="161">
                    <c:v>0.10919254971632046</c:v>
                  </c:pt>
                  <c:pt idx="162">
                    <c:v>6.8470037160894587E-2</c:v>
                  </c:pt>
                  <c:pt idx="163">
                    <c:v>4.7671966135891954E-2</c:v>
                  </c:pt>
                  <c:pt idx="164">
                    <c:v>9.1129833728005871E-2</c:v>
                  </c:pt>
                  <c:pt idx="165">
                    <c:v>0.18142554606639799</c:v>
                  </c:pt>
                  <c:pt idx="166">
                    <c:v>0.12025547618126928</c:v>
                  </c:pt>
                  <c:pt idx="167">
                    <c:v>1.2439990861670183E-2</c:v>
                  </c:pt>
                  <c:pt idx="168">
                    <c:v>4.6551196141192318E-2</c:v>
                  </c:pt>
                  <c:pt idx="169">
                    <c:v>0.12386236484719002</c:v>
                  </c:pt>
                  <c:pt idx="170">
                    <c:v>4.8969671699994839E-2</c:v>
                  </c:pt>
                  <c:pt idx="171">
                    <c:v>7.0991212239431445E-2</c:v>
                  </c:pt>
                  <c:pt idx="172">
                    <c:v>0.15869830637062229</c:v>
                  </c:pt>
                  <c:pt idx="173">
                    <c:v>2.5947236510523827E-2</c:v>
                  </c:pt>
                  <c:pt idx="174">
                    <c:v>5.8648811506290741E-2</c:v>
                  </c:pt>
                  <c:pt idx="175">
                    <c:v>0.10478463927670129</c:v>
                  </c:pt>
                  <c:pt idx="176">
                    <c:v>6.3283757359450757E-2</c:v>
                  </c:pt>
                  <c:pt idx="177">
                    <c:v>0.11437042465492395</c:v>
                  </c:pt>
                  <c:pt idx="178">
                    <c:v>6.5168166020427215E-2</c:v>
                  </c:pt>
                  <c:pt idx="179">
                    <c:v>6.8878422520531626E-2</c:v>
                  </c:pt>
                  <c:pt idx="180">
                    <c:v>9.9697243597031998E-2</c:v>
                  </c:pt>
                  <c:pt idx="181">
                    <c:v>7.9104069976229305E-2</c:v>
                  </c:pt>
                  <c:pt idx="182">
                    <c:v>6.9293041130269767E-2</c:v>
                  </c:pt>
                  <c:pt idx="183">
                    <c:v>0.19927516339868123</c:v>
                  </c:pt>
                  <c:pt idx="184">
                    <c:v>9.3051950557123925E-2</c:v>
                  </c:pt>
                  <c:pt idx="185">
                    <c:v>6.1881738897258141E-2</c:v>
                  </c:pt>
                  <c:pt idx="186">
                    <c:v>3.9119613649672876E-2</c:v>
                  </c:pt>
                  <c:pt idx="187">
                    <c:v>0.17227085428134339</c:v>
                  </c:pt>
                  <c:pt idx="188">
                    <c:v>6.9468536173515172E-2</c:v>
                  </c:pt>
                  <c:pt idx="189">
                    <c:v>6.2349656895213788E-2</c:v>
                  </c:pt>
                  <c:pt idx="190">
                    <c:v>3.2612804786592585E-2</c:v>
                  </c:pt>
                  <c:pt idx="191">
                    <c:v>8.6560339159655039E-2</c:v>
                  </c:pt>
                  <c:pt idx="192">
                    <c:v>5.9634377153830187E-2</c:v>
                  </c:pt>
                  <c:pt idx="193">
                    <c:v>3.2319055111637379E-2</c:v>
                  </c:pt>
                  <c:pt idx="194">
                    <c:v>4.0964394979777281E-2</c:v>
                  </c:pt>
                  <c:pt idx="195">
                    <c:v>8.1542729388101642E-2</c:v>
                  </c:pt>
                  <c:pt idx="196">
                    <c:v>2.9658880528471137E-2</c:v>
                  </c:pt>
                  <c:pt idx="197">
                    <c:v>4.3155859569134127E-2</c:v>
                  </c:pt>
                  <c:pt idx="198">
                    <c:v>8.5225531119058479E-2</c:v>
                  </c:pt>
                  <c:pt idx="199">
                    <c:v>7.2572061533498378E-2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Sheet2!$G$4:$G$203</c:f>
              <c:numCache>
                <c:formatCode>General</c:formatCode>
                <c:ptCount val="200"/>
                <c:pt idx="0">
                  <c:v>0</c:v>
                </c:pt>
                <c:pt idx="1">
                  <c:v>0.56666666666666665</c:v>
                </c:pt>
                <c:pt idx="2">
                  <c:v>1.1333333333333333</c:v>
                </c:pt>
                <c:pt idx="3">
                  <c:v>1.7</c:v>
                </c:pt>
                <c:pt idx="4">
                  <c:v>2.2666666666666666</c:v>
                </c:pt>
                <c:pt idx="5">
                  <c:v>2.8333333333333335</c:v>
                </c:pt>
                <c:pt idx="6">
                  <c:v>3.4</c:v>
                </c:pt>
                <c:pt idx="7">
                  <c:v>3.9666666666666668</c:v>
                </c:pt>
                <c:pt idx="8">
                  <c:v>4.5333333333333332</c:v>
                </c:pt>
                <c:pt idx="9">
                  <c:v>5.0999999999999996</c:v>
                </c:pt>
                <c:pt idx="10">
                  <c:v>5.666666666666667</c:v>
                </c:pt>
                <c:pt idx="11">
                  <c:v>6.2333333333333334</c:v>
                </c:pt>
                <c:pt idx="12">
                  <c:v>6.8</c:v>
                </c:pt>
                <c:pt idx="13">
                  <c:v>7.3666666666666663</c:v>
                </c:pt>
                <c:pt idx="14">
                  <c:v>7.9333333333333336</c:v>
                </c:pt>
                <c:pt idx="15">
                  <c:v>8.5</c:v>
                </c:pt>
                <c:pt idx="16">
                  <c:v>9.0666666666666664</c:v>
                </c:pt>
                <c:pt idx="17">
                  <c:v>9.6333333333333329</c:v>
                </c:pt>
                <c:pt idx="18">
                  <c:v>10.199999999999999</c:v>
                </c:pt>
                <c:pt idx="19">
                  <c:v>10.766666666666667</c:v>
                </c:pt>
                <c:pt idx="20">
                  <c:v>11.333333333333334</c:v>
                </c:pt>
                <c:pt idx="21">
                  <c:v>11.9</c:v>
                </c:pt>
                <c:pt idx="22">
                  <c:v>12.466666666666667</c:v>
                </c:pt>
                <c:pt idx="23">
                  <c:v>13.033333333333333</c:v>
                </c:pt>
                <c:pt idx="24">
                  <c:v>13.6</c:v>
                </c:pt>
                <c:pt idx="25">
                  <c:v>14.166666666666666</c:v>
                </c:pt>
                <c:pt idx="26">
                  <c:v>14.733333333333333</c:v>
                </c:pt>
                <c:pt idx="27">
                  <c:v>15.3</c:v>
                </c:pt>
                <c:pt idx="28">
                  <c:v>15.866666666666667</c:v>
                </c:pt>
                <c:pt idx="29">
                  <c:v>16.433333333333334</c:v>
                </c:pt>
                <c:pt idx="30">
                  <c:v>17</c:v>
                </c:pt>
                <c:pt idx="31">
                  <c:v>17.566666666666666</c:v>
                </c:pt>
                <c:pt idx="32">
                  <c:v>18.133333333333333</c:v>
                </c:pt>
                <c:pt idx="33">
                  <c:v>18.7</c:v>
                </c:pt>
                <c:pt idx="34">
                  <c:v>19.266666666666666</c:v>
                </c:pt>
                <c:pt idx="35">
                  <c:v>19.833333333333332</c:v>
                </c:pt>
                <c:pt idx="36">
                  <c:v>20.399999999999999</c:v>
                </c:pt>
                <c:pt idx="37">
                  <c:v>20.966666666666665</c:v>
                </c:pt>
                <c:pt idx="38">
                  <c:v>21.533333333333335</c:v>
                </c:pt>
                <c:pt idx="39">
                  <c:v>22.1</c:v>
                </c:pt>
                <c:pt idx="40">
                  <c:v>22.666666666666668</c:v>
                </c:pt>
                <c:pt idx="41">
                  <c:v>23.233333333333334</c:v>
                </c:pt>
                <c:pt idx="42">
                  <c:v>23.8</c:v>
                </c:pt>
                <c:pt idx="43">
                  <c:v>24.366666666666667</c:v>
                </c:pt>
                <c:pt idx="44">
                  <c:v>24.933333333333334</c:v>
                </c:pt>
                <c:pt idx="45">
                  <c:v>25.5</c:v>
                </c:pt>
                <c:pt idx="46">
                  <c:v>26.066666666666666</c:v>
                </c:pt>
                <c:pt idx="47">
                  <c:v>26.633333333333333</c:v>
                </c:pt>
                <c:pt idx="48">
                  <c:v>27.2</c:v>
                </c:pt>
                <c:pt idx="49">
                  <c:v>27.766666666666666</c:v>
                </c:pt>
                <c:pt idx="50">
                  <c:v>28.333333333333332</c:v>
                </c:pt>
                <c:pt idx="51">
                  <c:v>28.9</c:v>
                </c:pt>
                <c:pt idx="52">
                  <c:v>29.466666666666665</c:v>
                </c:pt>
                <c:pt idx="53">
                  <c:v>30.033333333333335</c:v>
                </c:pt>
                <c:pt idx="54">
                  <c:v>30.6</c:v>
                </c:pt>
                <c:pt idx="55">
                  <c:v>31.166666666666668</c:v>
                </c:pt>
                <c:pt idx="56">
                  <c:v>31.733333333333334</c:v>
                </c:pt>
                <c:pt idx="57">
                  <c:v>32.299999999999997</c:v>
                </c:pt>
                <c:pt idx="58">
                  <c:v>32.866666666666667</c:v>
                </c:pt>
                <c:pt idx="59">
                  <c:v>33.43333333333333</c:v>
                </c:pt>
                <c:pt idx="60">
                  <c:v>34</c:v>
                </c:pt>
                <c:pt idx="61">
                  <c:v>34.56666666666667</c:v>
                </c:pt>
                <c:pt idx="62">
                  <c:v>35.133333333333333</c:v>
                </c:pt>
                <c:pt idx="63">
                  <c:v>35.700000000000003</c:v>
                </c:pt>
                <c:pt idx="64">
                  <c:v>36.266666666666666</c:v>
                </c:pt>
                <c:pt idx="65">
                  <c:v>36.833333333333336</c:v>
                </c:pt>
                <c:pt idx="66">
                  <c:v>37.4</c:v>
                </c:pt>
                <c:pt idx="67">
                  <c:v>37.966666666666669</c:v>
                </c:pt>
                <c:pt idx="68">
                  <c:v>38.533333333333331</c:v>
                </c:pt>
                <c:pt idx="69">
                  <c:v>39.1</c:v>
                </c:pt>
                <c:pt idx="70">
                  <c:v>39.666666666666664</c:v>
                </c:pt>
                <c:pt idx="71">
                  <c:v>40.233333333333334</c:v>
                </c:pt>
                <c:pt idx="72">
                  <c:v>40.799999999999997</c:v>
                </c:pt>
                <c:pt idx="73">
                  <c:v>41.366666666666667</c:v>
                </c:pt>
                <c:pt idx="74">
                  <c:v>41.93333333333333</c:v>
                </c:pt>
                <c:pt idx="75">
                  <c:v>42.5</c:v>
                </c:pt>
                <c:pt idx="76">
                  <c:v>43.06666666666667</c:v>
                </c:pt>
                <c:pt idx="77">
                  <c:v>43.633333333333333</c:v>
                </c:pt>
                <c:pt idx="78">
                  <c:v>44.2</c:v>
                </c:pt>
                <c:pt idx="79">
                  <c:v>44.766666666666666</c:v>
                </c:pt>
                <c:pt idx="80">
                  <c:v>45.333333333333336</c:v>
                </c:pt>
                <c:pt idx="81">
                  <c:v>45.9</c:v>
                </c:pt>
                <c:pt idx="82">
                  <c:v>46.466666666666669</c:v>
                </c:pt>
                <c:pt idx="83">
                  <c:v>47.033333333333331</c:v>
                </c:pt>
                <c:pt idx="84">
                  <c:v>47.6</c:v>
                </c:pt>
                <c:pt idx="85">
                  <c:v>48.166666666666664</c:v>
                </c:pt>
                <c:pt idx="86">
                  <c:v>48.733333333333334</c:v>
                </c:pt>
                <c:pt idx="87">
                  <c:v>49.3</c:v>
                </c:pt>
                <c:pt idx="88">
                  <c:v>49.866666666666667</c:v>
                </c:pt>
                <c:pt idx="89">
                  <c:v>50.43333333333333</c:v>
                </c:pt>
                <c:pt idx="90">
                  <c:v>51</c:v>
                </c:pt>
                <c:pt idx="91">
                  <c:v>51.56666666666667</c:v>
                </c:pt>
                <c:pt idx="92">
                  <c:v>52.133333333333333</c:v>
                </c:pt>
                <c:pt idx="93">
                  <c:v>52.7</c:v>
                </c:pt>
                <c:pt idx="94">
                  <c:v>53.266666666666666</c:v>
                </c:pt>
                <c:pt idx="95">
                  <c:v>53.833333333333336</c:v>
                </c:pt>
                <c:pt idx="96">
                  <c:v>54.4</c:v>
                </c:pt>
                <c:pt idx="97">
                  <c:v>54.966666666666669</c:v>
                </c:pt>
                <c:pt idx="98">
                  <c:v>55.533333333333331</c:v>
                </c:pt>
                <c:pt idx="99">
                  <c:v>56.1</c:v>
                </c:pt>
                <c:pt idx="100">
                  <c:v>56.666666666666664</c:v>
                </c:pt>
                <c:pt idx="101">
                  <c:v>57.233333333333334</c:v>
                </c:pt>
                <c:pt idx="102">
                  <c:v>57.8</c:v>
                </c:pt>
                <c:pt idx="103">
                  <c:v>58.366666666666667</c:v>
                </c:pt>
                <c:pt idx="104">
                  <c:v>58.93333333333333</c:v>
                </c:pt>
                <c:pt idx="105">
                  <c:v>59.5</c:v>
                </c:pt>
                <c:pt idx="106">
                  <c:v>60.06666666666667</c:v>
                </c:pt>
                <c:pt idx="107">
                  <c:v>60.633333333333333</c:v>
                </c:pt>
                <c:pt idx="108">
                  <c:v>61.2</c:v>
                </c:pt>
                <c:pt idx="109">
                  <c:v>61.766666666666666</c:v>
                </c:pt>
                <c:pt idx="110">
                  <c:v>62.333333333333336</c:v>
                </c:pt>
                <c:pt idx="111">
                  <c:v>62.9</c:v>
                </c:pt>
                <c:pt idx="112">
                  <c:v>63.466666666666669</c:v>
                </c:pt>
                <c:pt idx="113">
                  <c:v>64.033333333333331</c:v>
                </c:pt>
                <c:pt idx="114">
                  <c:v>64.599999999999994</c:v>
                </c:pt>
                <c:pt idx="115">
                  <c:v>65.166666666666671</c:v>
                </c:pt>
                <c:pt idx="116">
                  <c:v>65.733333333333334</c:v>
                </c:pt>
                <c:pt idx="117">
                  <c:v>66.3</c:v>
                </c:pt>
                <c:pt idx="118">
                  <c:v>66.86666666666666</c:v>
                </c:pt>
                <c:pt idx="119">
                  <c:v>67.433333333333337</c:v>
                </c:pt>
                <c:pt idx="120">
                  <c:v>68</c:v>
                </c:pt>
                <c:pt idx="121">
                  <c:v>68.566666666666663</c:v>
                </c:pt>
                <c:pt idx="122">
                  <c:v>69.13333333333334</c:v>
                </c:pt>
                <c:pt idx="123">
                  <c:v>69.7</c:v>
                </c:pt>
                <c:pt idx="124">
                  <c:v>70.266666666666666</c:v>
                </c:pt>
                <c:pt idx="125">
                  <c:v>70.833333333333329</c:v>
                </c:pt>
                <c:pt idx="126">
                  <c:v>71.400000000000006</c:v>
                </c:pt>
                <c:pt idx="127">
                  <c:v>71.966666666666669</c:v>
                </c:pt>
                <c:pt idx="128">
                  <c:v>72.533333333333331</c:v>
                </c:pt>
                <c:pt idx="129">
                  <c:v>73.099999999999994</c:v>
                </c:pt>
                <c:pt idx="130">
                  <c:v>73.666666666666671</c:v>
                </c:pt>
                <c:pt idx="131">
                  <c:v>74.233333333333334</c:v>
                </c:pt>
                <c:pt idx="132">
                  <c:v>74.8</c:v>
                </c:pt>
                <c:pt idx="133">
                  <c:v>75.36666666666666</c:v>
                </c:pt>
                <c:pt idx="134">
                  <c:v>75.933333333333337</c:v>
                </c:pt>
                <c:pt idx="135">
                  <c:v>76.5</c:v>
                </c:pt>
                <c:pt idx="136">
                  <c:v>77.066666666666663</c:v>
                </c:pt>
                <c:pt idx="137">
                  <c:v>77.63333333333334</c:v>
                </c:pt>
                <c:pt idx="138">
                  <c:v>78.2</c:v>
                </c:pt>
                <c:pt idx="139">
                  <c:v>78.766666666666666</c:v>
                </c:pt>
                <c:pt idx="140">
                  <c:v>79.333333333333329</c:v>
                </c:pt>
                <c:pt idx="141">
                  <c:v>79.900000000000006</c:v>
                </c:pt>
                <c:pt idx="142">
                  <c:v>80.466666666666669</c:v>
                </c:pt>
                <c:pt idx="143">
                  <c:v>81.033333333333331</c:v>
                </c:pt>
                <c:pt idx="144">
                  <c:v>81.599999999999994</c:v>
                </c:pt>
                <c:pt idx="145">
                  <c:v>82.166666666666671</c:v>
                </c:pt>
                <c:pt idx="146">
                  <c:v>82.733333333333334</c:v>
                </c:pt>
                <c:pt idx="147">
                  <c:v>83.3</c:v>
                </c:pt>
                <c:pt idx="148">
                  <c:v>83.86666666666666</c:v>
                </c:pt>
                <c:pt idx="149">
                  <c:v>84.433333333333337</c:v>
                </c:pt>
                <c:pt idx="150">
                  <c:v>85</c:v>
                </c:pt>
                <c:pt idx="151">
                  <c:v>85.566666666666663</c:v>
                </c:pt>
                <c:pt idx="152">
                  <c:v>86.13333333333334</c:v>
                </c:pt>
                <c:pt idx="153">
                  <c:v>86.7</c:v>
                </c:pt>
                <c:pt idx="154">
                  <c:v>87.266666666666666</c:v>
                </c:pt>
                <c:pt idx="155">
                  <c:v>87.833333333333329</c:v>
                </c:pt>
                <c:pt idx="156">
                  <c:v>88.4</c:v>
                </c:pt>
                <c:pt idx="157">
                  <c:v>88.966666666666669</c:v>
                </c:pt>
                <c:pt idx="158">
                  <c:v>89.533333333333331</c:v>
                </c:pt>
                <c:pt idx="159">
                  <c:v>90.1</c:v>
                </c:pt>
                <c:pt idx="160">
                  <c:v>90.666666666666671</c:v>
                </c:pt>
                <c:pt idx="161">
                  <c:v>91.233333333333334</c:v>
                </c:pt>
                <c:pt idx="162">
                  <c:v>91.8</c:v>
                </c:pt>
                <c:pt idx="163">
                  <c:v>92.36666666666666</c:v>
                </c:pt>
                <c:pt idx="164">
                  <c:v>92.933333333333337</c:v>
                </c:pt>
                <c:pt idx="165">
                  <c:v>93.5</c:v>
                </c:pt>
                <c:pt idx="166">
                  <c:v>94.066666666666663</c:v>
                </c:pt>
                <c:pt idx="167">
                  <c:v>94.63333333333334</c:v>
                </c:pt>
                <c:pt idx="168">
                  <c:v>95.2</c:v>
                </c:pt>
                <c:pt idx="169">
                  <c:v>95.766666666666666</c:v>
                </c:pt>
                <c:pt idx="170">
                  <c:v>96.333333333333329</c:v>
                </c:pt>
                <c:pt idx="171">
                  <c:v>96.9</c:v>
                </c:pt>
                <c:pt idx="172">
                  <c:v>97.466666666666669</c:v>
                </c:pt>
                <c:pt idx="173">
                  <c:v>98.033333333333331</c:v>
                </c:pt>
                <c:pt idx="174">
                  <c:v>98.6</c:v>
                </c:pt>
                <c:pt idx="175">
                  <c:v>99.166666666666671</c:v>
                </c:pt>
                <c:pt idx="176">
                  <c:v>99.733333333333334</c:v>
                </c:pt>
                <c:pt idx="177">
                  <c:v>100.3</c:v>
                </c:pt>
                <c:pt idx="178">
                  <c:v>100.86666666666666</c:v>
                </c:pt>
                <c:pt idx="179">
                  <c:v>101.43333333333334</c:v>
                </c:pt>
                <c:pt idx="180">
                  <c:v>102</c:v>
                </c:pt>
                <c:pt idx="181">
                  <c:v>102.56666666666666</c:v>
                </c:pt>
                <c:pt idx="182">
                  <c:v>103.13333333333334</c:v>
                </c:pt>
                <c:pt idx="183">
                  <c:v>103.7</c:v>
                </c:pt>
                <c:pt idx="184">
                  <c:v>104.26666666666667</c:v>
                </c:pt>
                <c:pt idx="185">
                  <c:v>104.83333333333333</c:v>
                </c:pt>
                <c:pt idx="186">
                  <c:v>105.4</c:v>
                </c:pt>
                <c:pt idx="187">
                  <c:v>105.96666666666667</c:v>
                </c:pt>
                <c:pt idx="188">
                  <c:v>106.53333333333333</c:v>
                </c:pt>
                <c:pt idx="189">
                  <c:v>107.1</c:v>
                </c:pt>
                <c:pt idx="190">
                  <c:v>107.66666666666667</c:v>
                </c:pt>
                <c:pt idx="191">
                  <c:v>108.23333333333333</c:v>
                </c:pt>
                <c:pt idx="192">
                  <c:v>108.8</c:v>
                </c:pt>
                <c:pt idx="193">
                  <c:v>109.36666666666666</c:v>
                </c:pt>
                <c:pt idx="194">
                  <c:v>109.93333333333334</c:v>
                </c:pt>
                <c:pt idx="195">
                  <c:v>110.5</c:v>
                </c:pt>
                <c:pt idx="196">
                  <c:v>111.06666666666666</c:v>
                </c:pt>
                <c:pt idx="197">
                  <c:v>111.63333333333334</c:v>
                </c:pt>
                <c:pt idx="198">
                  <c:v>112.2</c:v>
                </c:pt>
                <c:pt idx="199">
                  <c:v>112.76666666666667</c:v>
                </c:pt>
              </c:numCache>
            </c:numRef>
          </c:xVal>
          <c:yVal>
            <c:numRef>
              <c:f>Sheet2!$L$4:$L$203</c:f>
              <c:numCache>
                <c:formatCode>General</c:formatCode>
                <c:ptCount val="200"/>
                <c:pt idx="0">
                  <c:v>-4.4005889319918045E-3</c:v>
                </c:pt>
                <c:pt idx="1">
                  <c:v>-7.7843799476933872E-4</c:v>
                </c:pt>
                <c:pt idx="2">
                  <c:v>2.4876248510551187</c:v>
                </c:pt>
                <c:pt idx="3">
                  <c:v>2.509696571664715</c:v>
                </c:pt>
                <c:pt idx="4">
                  <c:v>28.866578416991771</c:v>
                </c:pt>
                <c:pt idx="5">
                  <c:v>27.634935345165548</c:v>
                </c:pt>
                <c:pt idx="6">
                  <c:v>23.15272960243912</c:v>
                </c:pt>
                <c:pt idx="7">
                  <c:v>18.601366914741917</c:v>
                </c:pt>
                <c:pt idx="8">
                  <c:v>14.27264778873927</c:v>
                </c:pt>
                <c:pt idx="9">
                  <c:v>12.729240531788079</c:v>
                </c:pt>
                <c:pt idx="10">
                  <c:v>10.904413458093027</c:v>
                </c:pt>
                <c:pt idx="11">
                  <c:v>10.100107135930543</c:v>
                </c:pt>
                <c:pt idx="12">
                  <c:v>8.0336367802807533</c:v>
                </c:pt>
                <c:pt idx="13">
                  <c:v>7.9418261438058222</c:v>
                </c:pt>
                <c:pt idx="14">
                  <c:v>7.1103651556471732</c:v>
                </c:pt>
                <c:pt idx="15">
                  <c:v>5.6496240931824184</c:v>
                </c:pt>
                <c:pt idx="16">
                  <c:v>6.3504574445051283</c:v>
                </c:pt>
                <c:pt idx="17">
                  <c:v>5.2856405745766102</c:v>
                </c:pt>
                <c:pt idx="18">
                  <c:v>5.3257795012401132</c:v>
                </c:pt>
                <c:pt idx="19">
                  <c:v>4.2856451138554137</c:v>
                </c:pt>
                <c:pt idx="20">
                  <c:v>4.5553156184385779</c:v>
                </c:pt>
                <c:pt idx="21">
                  <c:v>4.1961110528571384</c:v>
                </c:pt>
                <c:pt idx="22">
                  <c:v>3.826970783530848</c:v>
                </c:pt>
                <c:pt idx="23">
                  <c:v>3.6897110941720932</c:v>
                </c:pt>
                <c:pt idx="24">
                  <c:v>3.4066710538844269</c:v>
                </c:pt>
                <c:pt idx="25">
                  <c:v>2.9413121915148981</c:v>
                </c:pt>
                <c:pt idx="26">
                  <c:v>3.0158117857104814</c:v>
                </c:pt>
                <c:pt idx="27">
                  <c:v>2.5761837511440375</c:v>
                </c:pt>
                <c:pt idx="28">
                  <c:v>2.534987065163143</c:v>
                </c:pt>
                <c:pt idx="29">
                  <c:v>2.6472549799401812</c:v>
                </c:pt>
                <c:pt idx="30">
                  <c:v>2.483220837102055</c:v>
                </c:pt>
                <c:pt idx="31">
                  <c:v>2.3550797551169591</c:v>
                </c:pt>
                <c:pt idx="32">
                  <c:v>1.9839184710475921</c:v>
                </c:pt>
                <c:pt idx="33">
                  <c:v>1.9679593360219079</c:v>
                </c:pt>
                <c:pt idx="34">
                  <c:v>1.3934079332034157</c:v>
                </c:pt>
                <c:pt idx="35">
                  <c:v>1.7302583052765665</c:v>
                </c:pt>
                <c:pt idx="36">
                  <c:v>1.6985234961270752</c:v>
                </c:pt>
                <c:pt idx="37">
                  <c:v>1.4633114416445725</c:v>
                </c:pt>
                <c:pt idx="38">
                  <c:v>1.5087308866975653</c:v>
                </c:pt>
                <c:pt idx="39">
                  <c:v>1.5569343335204719</c:v>
                </c:pt>
                <c:pt idx="40">
                  <c:v>1.4608865968817317</c:v>
                </c:pt>
                <c:pt idx="41">
                  <c:v>1.4124529614853374</c:v>
                </c:pt>
                <c:pt idx="42">
                  <c:v>0.81176349882014553</c:v>
                </c:pt>
                <c:pt idx="43">
                  <c:v>0.84012676884438642</c:v>
                </c:pt>
                <c:pt idx="44">
                  <c:v>1.1792341265022086</c:v>
                </c:pt>
                <c:pt idx="45">
                  <c:v>1.0559578168047434</c:v>
                </c:pt>
                <c:pt idx="46">
                  <c:v>1.0704093413682378</c:v>
                </c:pt>
                <c:pt idx="47">
                  <c:v>0.977106100329317</c:v>
                </c:pt>
                <c:pt idx="48">
                  <c:v>0.94800632240295857</c:v>
                </c:pt>
                <c:pt idx="49">
                  <c:v>0.78494135057849901</c:v>
                </c:pt>
                <c:pt idx="50">
                  <c:v>0.75153118749217107</c:v>
                </c:pt>
                <c:pt idx="51">
                  <c:v>1.0728696928044836</c:v>
                </c:pt>
                <c:pt idx="52">
                  <c:v>0.79215136847490675</c:v>
                </c:pt>
                <c:pt idx="53">
                  <c:v>0.71303865721917115</c:v>
                </c:pt>
                <c:pt idx="54">
                  <c:v>0.64789989571134987</c:v>
                </c:pt>
                <c:pt idx="55">
                  <c:v>0.61333085266671938</c:v>
                </c:pt>
                <c:pt idx="56">
                  <c:v>0.53178665736461639</c:v>
                </c:pt>
                <c:pt idx="57">
                  <c:v>0.41681447031697189</c:v>
                </c:pt>
                <c:pt idx="58">
                  <c:v>0.58361725866426017</c:v>
                </c:pt>
                <c:pt idx="59">
                  <c:v>0.41270514890150412</c:v>
                </c:pt>
                <c:pt idx="60">
                  <c:v>0.63883398501538846</c:v>
                </c:pt>
                <c:pt idx="61">
                  <c:v>0.55434132113458101</c:v>
                </c:pt>
                <c:pt idx="62">
                  <c:v>0.46558341231937644</c:v>
                </c:pt>
                <c:pt idx="63">
                  <c:v>0.43626522668244244</c:v>
                </c:pt>
                <c:pt idx="64">
                  <c:v>0.46850694630801654</c:v>
                </c:pt>
                <c:pt idx="65">
                  <c:v>0.51062410880870412</c:v>
                </c:pt>
                <c:pt idx="66">
                  <c:v>0.57731812076776767</c:v>
                </c:pt>
                <c:pt idx="67">
                  <c:v>0.52880034260700848</c:v>
                </c:pt>
                <c:pt idx="68">
                  <c:v>0.29865592170047733</c:v>
                </c:pt>
                <c:pt idx="69">
                  <c:v>0.26460146789379896</c:v>
                </c:pt>
                <c:pt idx="70">
                  <c:v>0.43649166588639221</c:v>
                </c:pt>
                <c:pt idx="71">
                  <c:v>0.38749196528801594</c:v>
                </c:pt>
                <c:pt idx="72">
                  <c:v>0.37751243193902573</c:v>
                </c:pt>
                <c:pt idx="73">
                  <c:v>0.62904274544358008</c:v>
                </c:pt>
                <c:pt idx="74">
                  <c:v>0.46789809817706113</c:v>
                </c:pt>
                <c:pt idx="75">
                  <c:v>0.30775648838810626</c:v>
                </c:pt>
                <c:pt idx="76">
                  <c:v>0.45312498850142752</c:v>
                </c:pt>
                <c:pt idx="77">
                  <c:v>0.33390489208566904</c:v>
                </c:pt>
                <c:pt idx="78">
                  <c:v>0.43909625235851685</c:v>
                </c:pt>
                <c:pt idx="79">
                  <c:v>0.26655239180633655</c:v>
                </c:pt>
                <c:pt idx="80">
                  <c:v>0.33939278688722285</c:v>
                </c:pt>
                <c:pt idx="81">
                  <c:v>0.26527470979150286</c:v>
                </c:pt>
                <c:pt idx="82">
                  <c:v>0.3573160961326734</c:v>
                </c:pt>
                <c:pt idx="83">
                  <c:v>0.48118485051164123</c:v>
                </c:pt>
                <c:pt idx="84">
                  <c:v>0.26613249064292405</c:v>
                </c:pt>
                <c:pt idx="85">
                  <c:v>0.30086515205576636</c:v>
                </c:pt>
                <c:pt idx="86">
                  <c:v>0.19345043300313511</c:v>
                </c:pt>
                <c:pt idx="87">
                  <c:v>0.31981452485710476</c:v>
                </c:pt>
                <c:pt idx="88">
                  <c:v>0.2192688822073047</c:v>
                </c:pt>
                <c:pt idx="89">
                  <c:v>0.33783272539130033</c:v>
                </c:pt>
                <c:pt idx="90">
                  <c:v>0.41520396639849055</c:v>
                </c:pt>
                <c:pt idx="91">
                  <c:v>0.2866790846123935</c:v>
                </c:pt>
                <c:pt idx="92">
                  <c:v>0.19245287018326807</c:v>
                </c:pt>
                <c:pt idx="93">
                  <c:v>0.23084279194259238</c:v>
                </c:pt>
                <c:pt idx="94">
                  <c:v>0.24389358787769946</c:v>
                </c:pt>
                <c:pt idx="95">
                  <c:v>0.1420697638406262</c:v>
                </c:pt>
                <c:pt idx="96">
                  <c:v>0.28176340648363624</c:v>
                </c:pt>
                <c:pt idx="97">
                  <c:v>0.22063050928631076</c:v>
                </c:pt>
                <c:pt idx="98">
                  <c:v>0.2933163730853533</c:v>
                </c:pt>
                <c:pt idx="99">
                  <c:v>0.26725728417753253</c:v>
                </c:pt>
                <c:pt idx="100">
                  <c:v>0.24320992692011081</c:v>
                </c:pt>
                <c:pt idx="101">
                  <c:v>0.32853270446247451</c:v>
                </c:pt>
                <c:pt idx="102">
                  <c:v>0.33930742271849912</c:v>
                </c:pt>
                <c:pt idx="103">
                  <c:v>0.18266952839103104</c:v>
                </c:pt>
                <c:pt idx="104">
                  <c:v>0.24579395536526927</c:v>
                </c:pt>
                <c:pt idx="105">
                  <c:v>0.14719844925827305</c:v>
                </c:pt>
                <c:pt idx="106">
                  <c:v>0.12397760510175258</c:v>
                </c:pt>
                <c:pt idx="107">
                  <c:v>0.21414379248687232</c:v>
                </c:pt>
                <c:pt idx="108">
                  <c:v>0.13345521896627519</c:v>
                </c:pt>
                <c:pt idx="109">
                  <c:v>0.19920310640458602</c:v>
                </c:pt>
                <c:pt idx="110">
                  <c:v>0.20273850027925719</c:v>
                </c:pt>
                <c:pt idx="111">
                  <c:v>0.10935004354996052</c:v>
                </c:pt>
                <c:pt idx="112">
                  <c:v>0.20143419549757438</c:v>
                </c:pt>
                <c:pt idx="113">
                  <c:v>0.1170341113814211</c:v>
                </c:pt>
                <c:pt idx="114">
                  <c:v>0.21431858223336572</c:v>
                </c:pt>
                <c:pt idx="115">
                  <c:v>0.17846424560232241</c:v>
                </c:pt>
                <c:pt idx="116">
                  <c:v>0.12466930265550143</c:v>
                </c:pt>
                <c:pt idx="117">
                  <c:v>0.39276740923164444</c:v>
                </c:pt>
                <c:pt idx="118">
                  <c:v>0.188203782241918</c:v>
                </c:pt>
                <c:pt idx="119">
                  <c:v>9.2978979706201906E-2</c:v>
                </c:pt>
                <c:pt idx="120">
                  <c:v>0.11961401581516783</c:v>
                </c:pt>
                <c:pt idx="121">
                  <c:v>0.1740127502225246</c:v>
                </c:pt>
                <c:pt idx="122">
                  <c:v>9.6077033246792121E-2</c:v>
                </c:pt>
                <c:pt idx="123">
                  <c:v>0.27667998248043035</c:v>
                </c:pt>
                <c:pt idx="124">
                  <c:v>0.11645988345003</c:v>
                </c:pt>
                <c:pt idx="125">
                  <c:v>0.1620357890273996</c:v>
                </c:pt>
                <c:pt idx="126">
                  <c:v>0.18091819409211218</c:v>
                </c:pt>
                <c:pt idx="127">
                  <c:v>0.12387568327858585</c:v>
                </c:pt>
                <c:pt idx="128">
                  <c:v>0.18367197330355159</c:v>
                </c:pt>
                <c:pt idx="129">
                  <c:v>0.2090667319272291</c:v>
                </c:pt>
                <c:pt idx="130">
                  <c:v>0.11386637456960776</c:v>
                </c:pt>
                <c:pt idx="131">
                  <c:v>0.11997537678017885</c:v>
                </c:pt>
                <c:pt idx="132">
                  <c:v>0.11812937700484927</c:v>
                </c:pt>
                <c:pt idx="133">
                  <c:v>0.27133198500095768</c:v>
                </c:pt>
                <c:pt idx="134">
                  <c:v>0.13037018353057642</c:v>
                </c:pt>
                <c:pt idx="135">
                  <c:v>5.265460487928033E-2</c:v>
                </c:pt>
                <c:pt idx="136">
                  <c:v>0.16855112808973774</c:v>
                </c:pt>
                <c:pt idx="137">
                  <c:v>0.15850354859504048</c:v>
                </c:pt>
                <c:pt idx="138">
                  <c:v>0.17663068555671621</c:v>
                </c:pt>
                <c:pt idx="139">
                  <c:v>0.11801627120207898</c:v>
                </c:pt>
                <c:pt idx="140">
                  <c:v>0.24794471187317238</c:v>
                </c:pt>
                <c:pt idx="141">
                  <c:v>0.19172286155021243</c:v>
                </c:pt>
                <c:pt idx="142">
                  <c:v>0.12988942533696682</c:v>
                </c:pt>
                <c:pt idx="143">
                  <c:v>0.20895749018194945</c:v>
                </c:pt>
                <c:pt idx="144">
                  <c:v>0.12851898312815088</c:v>
                </c:pt>
                <c:pt idx="145">
                  <c:v>0.11962655307361185</c:v>
                </c:pt>
                <c:pt idx="146">
                  <c:v>0.17846026629102787</c:v>
                </c:pt>
                <c:pt idx="147">
                  <c:v>0.12965890084895762</c:v>
                </c:pt>
                <c:pt idx="148">
                  <c:v>0.15670339985453205</c:v>
                </c:pt>
                <c:pt idx="149">
                  <c:v>0.15022397132016233</c:v>
                </c:pt>
                <c:pt idx="150">
                  <c:v>0.11525382260753696</c:v>
                </c:pt>
                <c:pt idx="151">
                  <c:v>0.20878263308235193</c:v>
                </c:pt>
                <c:pt idx="152">
                  <c:v>7.506353512897504E-2</c:v>
                </c:pt>
                <c:pt idx="153">
                  <c:v>0.14124312601425051</c:v>
                </c:pt>
                <c:pt idx="154">
                  <c:v>0.22027385401181424</c:v>
                </c:pt>
                <c:pt idx="155">
                  <c:v>0.19361538447384299</c:v>
                </c:pt>
                <c:pt idx="156">
                  <c:v>0.14956294754659619</c:v>
                </c:pt>
                <c:pt idx="157">
                  <c:v>9.3399667486793861E-2</c:v>
                </c:pt>
                <c:pt idx="158">
                  <c:v>0.12291750411492035</c:v>
                </c:pt>
                <c:pt idx="159">
                  <c:v>0.15727217575931918</c:v>
                </c:pt>
                <c:pt idx="160">
                  <c:v>0.10671236619991055</c:v>
                </c:pt>
                <c:pt idx="161">
                  <c:v>0.17063044799943797</c:v>
                </c:pt>
                <c:pt idx="162">
                  <c:v>0.22300700299506496</c:v>
                </c:pt>
                <c:pt idx="163">
                  <c:v>0.11429949950101929</c:v>
                </c:pt>
                <c:pt idx="164">
                  <c:v>0.14920098961254671</c:v>
                </c:pt>
                <c:pt idx="165">
                  <c:v>0.20505320449179218</c:v>
                </c:pt>
                <c:pt idx="166">
                  <c:v>0.23588025841685736</c:v>
                </c:pt>
                <c:pt idx="167">
                  <c:v>0.14377534344126414</c:v>
                </c:pt>
                <c:pt idx="168">
                  <c:v>0.231510807083358</c:v>
                </c:pt>
                <c:pt idx="169">
                  <c:v>0.11782851223890452</c:v>
                </c:pt>
                <c:pt idx="170">
                  <c:v>7.6974494601875984E-2</c:v>
                </c:pt>
                <c:pt idx="171">
                  <c:v>0.15660559812333918</c:v>
                </c:pt>
                <c:pt idx="172">
                  <c:v>0.21984456516270975</c:v>
                </c:pt>
                <c:pt idx="173">
                  <c:v>0.1788222059359944</c:v>
                </c:pt>
                <c:pt idx="174">
                  <c:v>0.11146300955265835</c:v>
                </c:pt>
                <c:pt idx="175">
                  <c:v>0.19868164040818204</c:v>
                </c:pt>
                <c:pt idx="176">
                  <c:v>0.13451253316120051</c:v>
                </c:pt>
                <c:pt idx="177">
                  <c:v>0.26031148565399448</c:v>
                </c:pt>
                <c:pt idx="178">
                  <c:v>0.14797002887009256</c:v>
                </c:pt>
                <c:pt idx="179">
                  <c:v>0.11431211422667696</c:v>
                </c:pt>
                <c:pt idx="180">
                  <c:v>0.14670233078869954</c:v>
                </c:pt>
                <c:pt idx="181">
                  <c:v>0.16277029056524261</c:v>
                </c:pt>
                <c:pt idx="182">
                  <c:v>0.11063247048379758</c:v>
                </c:pt>
                <c:pt idx="183">
                  <c:v>0.18595026362837183</c:v>
                </c:pt>
                <c:pt idx="184">
                  <c:v>0.1216362454661868</c:v>
                </c:pt>
                <c:pt idx="185">
                  <c:v>7.6728477665203451E-2</c:v>
                </c:pt>
                <c:pt idx="186">
                  <c:v>0.17080688925796192</c:v>
                </c:pt>
                <c:pt idx="187">
                  <c:v>0.173194275872807</c:v>
                </c:pt>
                <c:pt idx="188">
                  <c:v>0.1845062596489736</c:v>
                </c:pt>
                <c:pt idx="189">
                  <c:v>7.0431209782317303E-2</c:v>
                </c:pt>
                <c:pt idx="190">
                  <c:v>0.1634057047308223</c:v>
                </c:pt>
                <c:pt idx="191">
                  <c:v>0.18925714691924767</c:v>
                </c:pt>
                <c:pt idx="192">
                  <c:v>0.16107125925258567</c:v>
                </c:pt>
                <c:pt idx="193">
                  <c:v>0.12668858750190179</c:v>
                </c:pt>
                <c:pt idx="194">
                  <c:v>9.4628942962179538E-2</c:v>
                </c:pt>
                <c:pt idx="195">
                  <c:v>0.20300245130461536</c:v>
                </c:pt>
                <c:pt idx="196">
                  <c:v>0.23925229160487257</c:v>
                </c:pt>
                <c:pt idx="197">
                  <c:v>0.17801224837142293</c:v>
                </c:pt>
                <c:pt idx="198">
                  <c:v>0.18157956381899301</c:v>
                </c:pt>
                <c:pt idx="199">
                  <c:v>0.19185422935667137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363-44A5-8CC2-23F688677F8F}"/>
            </c:ext>
          </c:extLst>
        </c:ser>
        <c:ser>
          <c:idx val="1"/>
          <c:order val="1"/>
          <c:tx>
            <c:v>Liposomes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Sheet2!$M$208:$M$407</c:f>
                <c:numCache>
                  <c:formatCode>General</c:formatCode>
                  <c:ptCount val="200"/>
                  <c:pt idx="0">
                    <c:v>1.9518211729662539E-2</c:v>
                  </c:pt>
                  <c:pt idx="1">
                    <c:v>0.72954930606614843</c:v>
                  </c:pt>
                  <c:pt idx="2">
                    <c:v>6.7744973563291522</c:v>
                  </c:pt>
                  <c:pt idx="3">
                    <c:v>4.6547910404254988</c:v>
                  </c:pt>
                  <c:pt idx="4">
                    <c:v>9.9609539933263456</c:v>
                  </c:pt>
                  <c:pt idx="5">
                    <c:v>0.49340841957476428</c:v>
                  </c:pt>
                  <c:pt idx="6">
                    <c:v>3.4467589395740625</c:v>
                  </c:pt>
                  <c:pt idx="7">
                    <c:v>3.8418389608272308</c:v>
                  </c:pt>
                  <c:pt idx="8">
                    <c:v>2.8907587377883832</c:v>
                  </c:pt>
                  <c:pt idx="9">
                    <c:v>5.6057447640666034</c:v>
                  </c:pt>
                  <c:pt idx="10">
                    <c:v>2.7562139715250833</c:v>
                  </c:pt>
                  <c:pt idx="11">
                    <c:v>2.7570025135273846</c:v>
                  </c:pt>
                  <c:pt idx="12">
                    <c:v>3.2776756474633766</c:v>
                  </c:pt>
                  <c:pt idx="13">
                    <c:v>3.4468665701805667</c:v>
                  </c:pt>
                  <c:pt idx="14">
                    <c:v>4.053006511518527</c:v>
                  </c:pt>
                  <c:pt idx="15">
                    <c:v>4.523091734979924</c:v>
                  </c:pt>
                  <c:pt idx="16">
                    <c:v>2.9049366421863083</c:v>
                  </c:pt>
                  <c:pt idx="17">
                    <c:v>3.6062390776839739</c:v>
                  </c:pt>
                  <c:pt idx="18">
                    <c:v>2.1678330848408125</c:v>
                  </c:pt>
                  <c:pt idx="19">
                    <c:v>1.4092678098805074</c:v>
                  </c:pt>
                  <c:pt idx="20">
                    <c:v>4.1963430485773188</c:v>
                  </c:pt>
                  <c:pt idx="21">
                    <c:v>4.2791720711495511</c:v>
                  </c:pt>
                  <c:pt idx="22">
                    <c:v>4.9110250637187844</c:v>
                  </c:pt>
                  <c:pt idx="23">
                    <c:v>2.6506544449675138</c:v>
                  </c:pt>
                  <c:pt idx="24">
                    <c:v>4.0418819687698724</c:v>
                  </c:pt>
                  <c:pt idx="25">
                    <c:v>2.488002584977179</c:v>
                  </c:pt>
                  <c:pt idx="26">
                    <c:v>3.2451315663180127</c:v>
                  </c:pt>
                  <c:pt idx="27">
                    <c:v>3.2018605566416598</c:v>
                  </c:pt>
                  <c:pt idx="28">
                    <c:v>3.6901253055155472</c:v>
                  </c:pt>
                  <c:pt idx="29">
                    <c:v>3.1565126683660889</c:v>
                  </c:pt>
                  <c:pt idx="30">
                    <c:v>3.0323165991313288</c:v>
                  </c:pt>
                  <c:pt idx="31">
                    <c:v>3.5229934743812246</c:v>
                  </c:pt>
                  <c:pt idx="32">
                    <c:v>2.1118392352529916</c:v>
                  </c:pt>
                  <c:pt idx="33">
                    <c:v>3.5075235102638365</c:v>
                  </c:pt>
                  <c:pt idx="34">
                    <c:v>3.1600880328300147</c:v>
                  </c:pt>
                  <c:pt idx="35">
                    <c:v>3.0349518337367063</c:v>
                  </c:pt>
                  <c:pt idx="36">
                    <c:v>3.1733088897538559</c:v>
                  </c:pt>
                  <c:pt idx="37">
                    <c:v>2.515741868441483</c:v>
                  </c:pt>
                  <c:pt idx="38">
                    <c:v>3.6661821128868253</c:v>
                  </c:pt>
                  <c:pt idx="39">
                    <c:v>3.045245333856974</c:v>
                  </c:pt>
                  <c:pt idx="40">
                    <c:v>3.29854355971767</c:v>
                  </c:pt>
                  <c:pt idx="41">
                    <c:v>3.4282996188605717</c:v>
                  </c:pt>
                  <c:pt idx="42">
                    <c:v>2.7587006401001166</c:v>
                  </c:pt>
                  <c:pt idx="43">
                    <c:v>3.3961440484949081</c:v>
                  </c:pt>
                  <c:pt idx="44">
                    <c:v>3.2754950750327776</c:v>
                  </c:pt>
                  <c:pt idx="45">
                    <c:v>3.969459183804537</c:v>
                  </c:pt>
                  <c:pt idx="46">
                    <c:v>3.9580184186849854</c:v>
                  </c:pt>
                  <c:pt idx="47">
                    <c:v>4.1045996063209573</c:v>
                  </c:pt>
                  <c:pt idx="48">
                    <c:v>3.5959803128062844</c:v>
                  </c:pt>
                  <c:pt idx="49">
                    <c:v>3.7270009538724929</c:v>
                  </c:pt>
                  <c:pt idx="50">
                    <c:v>2.4336660345830694</c:v>
                  </c:pt>
                  <c:pt idx="51">
                    <c:v>3.543437525414042</c:v>
                  </c:pt>
                  <c:pt idx="52">
                    <c:v>3.1388860339801394</c:v>
                  </c:pt>
                  <c:pt idx="53">
                    <c:v>3.386947825056128</c:v>
                  </c:pt>
                  <c:pt idx="54">
                    <c:v>3.1394372860619169</c:v>
                  </c:pt>
                  <c:pt idx="55">
                    <c:v>4.4773585760097534</c:v>
                  </c:pt>
                  <c:pt idx="56">
                    <c:v>4.0057027269389067</c:v>
                  </c:pt>
                  <c:pt idx="57">
                    <c:v>3.775456583330802</c:v>
                  </c:pt>
                  <c:pt idx="58">
                    <c:v>2.5102386789133635</c:v>
                  </c:pt>
                  <c:pt idx="59">
                    <c:v>2.5440355422388552</c:v>
                  </c:pt>
                  <c:pt idx="60">
                    <c:v>2.8167145841201506</c:v>
                  </c:pt>
                  <c:pt idx="61">
                    <c:v>2.782281079591173</c:v>
                  </c:pt>
                  <c:pt idx="62">
                    <c:v>3.0068453628315739</c:v>
                  </c:pt>
                  <c:pt idx="63">
                    <c:v>2.8140208838287166</c:v>
                  </c:pt>
                  <c:pt idx="64">
                    <c:v>3.8676174728934605</c:v>
                  </c:pt>
                  <c:pt idx="65">
                    <c:v>1.4827088546809317</c:v>
                  </c:pt>
                  <c:pt idx="66">
                    <c:v>2.5222165745376794</c:v>
                  </c:pt>
                  <c:pt idx="67">
                    <c:v>3.4811614263990087</c:v>
                  </c:pt>
                  <c:pt idx="68">
                    <c:v>2.5000145823551065</c:v>
                  </c:pt>
                  <c:pt idx="69">
                    <c:v>3.0675949913445852</c:v>
                  </c:pt>
                  <c:pt idx="70">
                    <c:v>1.5324059093904738</c:v>
                  </c:pt>
                  <c:pt idx="71">
                    <c:v>3.0472907693330291</c:v>
                  </c:pt>
                  <c:pt idx="72">
                    <c:v>3.2437463290144226</c:v>
                  </c:pt>
                  <c:pt idx="73">
                    <c:v>2.3585329472609908</c:v>
                  </c:pt>
                  <c:pt idx="74">
                    <c:v>3.4812852339864695</c:v>
                  </c:pt>
                  <c:pt idx="75">
                    <c:v>2.8628411370544402</c:v>
                  </c:pt>
                  <c:pt idx="76">
                    <c:v>3.6685697727206557</c:v>
                  </c:pt>
                  <c:pt idx="77">
                    <c:v>4.1018402271211718</c:v>
                  </c:pt>
                  <c:pt idx="78">
                    <c:v>2.5103469721019125</c:v>
                  </c:pt>
                  <c:pt idx="79">
                    <c:v>3.3517377290048245</c:v>
                  </c:pt>
                  <c:pt idx="80">
                    <c:v>2.4148829278737556</c:v>
                  </c:pt>
                  <c:pt idx="81">
                    <c:v>2.2413219796962363</c:v>
                  </c:pt>
                  <c:pt idx="82">
                    <c:v>2.3710956056497228</c:v>
                  </c:pt>
                  <c:pt idx="83">
                    <c:v>2.9034388830608595</c:v>
                  </c:pt>
                  <c:pt idx="84">
                    <c:v>2.9405327468792093</c:v>
                  </c:pt>
                  <c:pt idx="85">
                    <c:v>2.7480474742012304</c:v>
                  </c:pt>
                  <c:pt idx="86">
                    <c:v>2.6625574451637628</c:v>
                  </c:pt>
                  <c:pt idx="87">
                    <c:v>1.6847976368036155</c:v>
                  </c:pt>
                  <c:pt idx="88">
                    <c:v>3.3736193773746956</c:v>
                  </c:pt>
                  <c:pt idx="89">
                    <c:v>2.0256113202679331</c:v>
                  </c:pt>
                  <c:pt idx="90">
                    <c:v>3.6831440514354301</c:v>
                  </c:pt>
                  <c:pt idx="91">
                    <c:v>1.8603036350351745</c:v>
                  </c:pt>
                  <c:pt idx="92">
                    <c:v>3.4775517861913059</c:v>
                  </c:pt>
                  <c:pt idx="93">
                    <c:v>2.1653607338632552</c:v>
                  </c:pt>
                  <c:pt idx="94">
                    <c:v>2.8444101178437915</c:v>
                  </c:pt>
                  <c:pt idx="95">
                    <c:v>2.8619728031734977</c:v>
                  </c:pt>
                  <c:pt idx="96">
                    <c:v>2.672999029308929</c:v>
                  </c:pt>
                  <c:pt idx="97">
                    <c:v>2.5895544346670047</c:v>
                  </c:pt>
                  <c:pt idx="98">
                    <c:v>1.6927335372591337</c:v>
                  </c:pt>
                  <c:pt idx="99">
                    <c:v>2.6860441585096737</c:v>
                  </c:pt>
                  <c:pt idx="100">
                    <c:v>2.9328642874175244</c:v>
                  </c:pt>
                  <c:pt idx="101">
                    <c:v>3.6558911335698774</c:v>
                  </c:pt>
                  <c:pt idx="102">
                    <c:v>2.711064236198732</c:v>
                  </c:pt>
                  <c:pt idx="103">
                    <c:v>2.3057580399564697</c:v>
                  </c:pt>
                  <c:pt idx="104">
                    <c:v>2.0555434712380953</c:v>
                  </c:pt>
                  <c:pt idx="105">
                    <c:v>2.694227076374224</c:v>
                  </c:pt>
                  <c:pt idx="106">
                    <c:v>2.9654995161300417</c:v>
                  </c:pt>
                  <c:pt idx="107">
                    <c:v>1.9813672291622726</c:v>
                  </c:pt>
                  <c:pt idx="108">
                    <c:v>2.0936341105786456</c:v>
                  </c:pt>
                  <c:pt idx="109">
                    <c:v>2.5789455287178913</c:v>
                  </c:pt>
                  <c:pt idx="110">
                    <c:v>3.0345077925029416</c:v>
                  </c:pt>
                  <c:pt idx="111">
                    <c:v>3.4306812425396411</c:v>
                  </c:pt>
                  <c:pt idx="112">
                    <c:v>2.5483101436619044</c:v>
                  </c:pt>
                  <c:pt idx="113">
                    <c:v>3.9854761640140239</c:v>
                  </c:pt>
                  <c:pt idx="114">
                    <c:v>3.0245363977083346</c:v>
                  </c:pt>
                  <c:pt idx="115">
                    <c:v>1.9104185533448734</c:v>
                  </c:pt>
                  <c:pt idx="116">
                    <c:v>1.8832990589839651</c:v>
                  </c:pt>
                  <c:pt idx="117">
                    <c:v>2.9323506094568899</c:v>
                  </c:pt>
                  <c:pt idx="118">
                    <c:v>2.2470779081929746</c:v>
                  </c:pt>
                  <c:pt idx="119">
                    <c:v>2.3554186979998164</c:v>
                  </c:pt>
                  <c:pt idx="120">
                    <c:v>1.9655301883759837</c:v>
                  </c:pt>
                  <c:pt idx="121">
                    <c:v>2.4875225897763587</c:v>
                  </c:pt>
                  <c:pt idx="122">
                    <c:v>2.3968412183385452</c:v>
                  </c:pt>
                  <c:pt idx="123">
                    <c:v>2.8840736461265064</c:v>
                  </c:pt>
                  <c:pt idx="124">
                    <c:v>3.3630272867676019</c:v>
                  </c:pt>
                  <c:pt idx="125">
                    <c:v>2.9752173463734848</c:v>
                  </c:pt>
                  <c:pt idx="126">
                    <c:v>3.2424118417932832</c:v>
                  </c:pt>
                  <c:pt idx="127">
                    <c:v>2.9905756139068593</c:v>
                  </c:pt>
                  <c:pt idx="128">
                    <c:v>2.1857195297653824</c:v>
                  </c:pt>
                  <c:pt idx="129">
                    <c:v>2.4926433142298099</c:v>
                  </c:pt>
                  <c:pt idx="130">
                    <c:v>2.6336434863342668</c:v>
                  </c:pt>
                  <c:pt idx="131">
                    <c:v>2.9577116014540907</c:v>
                  </c:pt>
                  <c:pt idx="132">
                    <c:v>3.8040527499118126</c:v>
                  </c:pt>
                  <c:pt idx="133">
                    <c:v>2.1686730965948806</c:v>
                  </c:pt>
                  <c:pt idx="134">
                    <c:v>2.3755636827122681</c:v>
                  </c:pt>
                  <c:pt idx="135">
                    <c:v>2.3068856688689081</c:v>
                  </c:pt>
                  <c:pt idx="136">
                    <c:v>2.1871482804544189</c:v>
                  </c:pt>
                  <c:pt idx="137">
                    <c:v>3.2196708552055062</c:v>
                  </c:pt>
                  <c:pt idx="138">
                    <c:v>2.2091406098743667</c:v>
                  </c:pt>
                  <c:pt idx="139">
                    <c:v>3.0703442287986848</c:v>
                  </c:pt>
                  <c:pt idx="140">
                    <c:v>3.0713642400782635</c:v>
                  </c:pt>
                  <c:pt idx="141">
                    <c:v>2.8446096783692272</c:v>
                  </c:pt>
                  <c:pt idx="142">
                    <c:v>2.5590177542285648</c:v>
                  </c:pt>
                  <c:pt idx="143">
                    <c:v>2.2528735619995639</c:v>
                  </c:pt>
                  <c:pt idx="144">
                    <c:v>2.9556970918882595</c:v>
                  </c:pt>
                  <c:pt idx="145">
                    <c:v>3.2477392771534754</c:v>
                  </c:pt>
                  <c:pt idx="146">
                    <c:v>2.4535446006191912</c:v>
                  </c:pt>
                  <c:pt idx="147">
                    <c:v>1.3678720486140743</c:v>
                  </c:pt>
                  <c:pt idx="148">
                    <c:v>2.7935513712627045</c:v>
                  </c:pt>
                  <c:pt idx="149">
                    <c:v>3.1274000468105179</c:v>
                  </c:pt>
                  <c:pt idx="150">
                    <c:v>2.1064482124793349</c:v>
                  </c:pt>
                  <c:pt idx="151">
                    <c:v>3.407570740480304</c:v>
                  </c:pt>
                  <c:pt idx="152">
                    <c:v>1.5507265951475233</c:v>
                  </c:pt>
                  <c:pt idx="153">
                    <c:v>2.5886779466269845</c:v>
                  </c:pt>
                  <c:pt idx="154">
                    <c:v>2.6494312636046771</c:v>
                  </c:pt>
                  <c:pt idx="155">
                    <c:v>1.9138956989012155</c:v>
                  </c:pt>
                  <c:pt idx="156">
                    <c:v>3.0546921972719336</c:v>
                  </c:pt>
                  <c:pt idx="157">
                    <c:v>1.9342147943359171</c:v>
                  </c:pt>
                  <c:pt idx="158">
                    <c:v>2.2428924018654897</c:v>
                  </c:pt>
                  <c:pt idx="159">
                    <c:v>2.8802499420110208</c:v>
                  </c:pt>
                  <c:pt idx="160">
                    <c:v>2.7150934431019342</c:v>
                  </c:pt>
                  <c:pt idx="161">
                    <c:v>2.7254733363234149</c:v>
                  </c:pt>
                  <c:pt idx="162">
                    <c:v>2.086143149159275</c:v>
                  </c:pt>
                  <c:pt idx="163">
                    <c:v>2.6817956662679241</c:v>
                  </c:pt>
                  <c:pt idx="164">
                    <c:v>1.5942128628674519</c:v>
                  </c:pt>
                  <c:pt idx="165">
                    <c:v>2.0176923885617337</c:v>
                  </c:pt>
                  <c:pt idx="166">
                    <c:v>2.4013891888999095</c:v>
                  </c:pt>
                  <c:pt idx="167">
                    <c:v>2.687360534094116</c:v>
                  </c:pt>
                  <c:pt idx="168">
                    <c:v>3.024214130507934</c:v>
                  </c:pt>
                  <c:pt idx="169">
                    <c:v>2.2896992156511571</c:v>
                  </c:pt>
                  <c:pt idx="170">
                    <c:v>2.9660610866875601</c:v>
                  </c:pt>
                  <c:pt idx="171">
                    <c:v>2.7373550701735878</c:v>
                  </c:pt>
                  <c:pt idx="172">
                    <c:v>1.7194694592639748</c:v>
                  </c:pt>
                  <c:pt idx="173">
                    <c:v>2.1386957816155547</c:v>
                  </c:pt>
                  <c:pt idx="174">
                    <c:v>1.9663597599704086</c:v>
                  </c:pt>
                  <c:pt idx="175">
                    <c:v>2.627346540847793</c:v>
                  </c:pt>
                  <c:pt idx="176">
                    <c:v>1.8481618738145944</c:v>
                  </c:pt>
                  <c:pt idx="177">
                    <c:v>3.1547242893165777</c:v>
                  </c:pt>
                  <c:pt idx="178">
                    <c:v>1.5263907229214111</c:v>
                  </c:pt>
                  <c:pt idx="179">
                    <c:v>1.9034517804815423</c:v>
                  </c:pt>
                  <c:pt idx="180">
                    <c:v>2.9745516557937495</c:v>
                  </c:pt>
                  <c:pt idx="181">
                    <c:v>1.3526577276477774</c:v>
                  </c:pt>
                  <c:pt idx="182">
                    <c:v>2.5694791177026373</c:v>
                  </c:pt>
                  <c:pt idx="183">
                    <c:v>2.4532123625864388</c:v>
                  </c:pt>
                  <c:pt idx="184">
                    <c:v>2.8710226341259029</c:v>
                  </c:pt>
                  <c:pt idx="185">
                    <c:v>1.7876405197994427</c:v>
                  </c:pt>
                  <c:pt idx="186">
                    <c:v>2.0807449451842688</c:v>
                  </c:pt>
                  <c:pt idx="187">
                    <c:v>3.4233118391544561</c:v>
                  </c:pt>
                  <c:pt idx="188">
                    <c:v>3.4624302951716053</c:v>
                  </c:pt>
                  <c:pt idx="189">
                    <c:v>2.6020187719918986</c:v>
                  </c:pt>
                  <c:pt idx="190">
                    <c:v>2.0845540736957595</c:v>
                  </c:pt>
                  <c:pt idx="191">
                    <c:v>2.9285440757847128</c:v>
                  </c:pt>
                  <c:pt idx="192">
                    <c:v>2.3570018812377711</c:v>
                  </c:pt>
                  <c:pt idx="193">
                    <c:v>1.7295498291360236</c:v>
                  </c:pt>
                  <c:pt idx="194">
                    <c:v>1.2018283654278266</c:v>
                  </c:pt>
                  <c:pt idx="195">
                    <c:v>3.1290838819397484</c:v>
                  </c:pt>
                  <c:pt idx="196">
                    <c:v>3.829028860331686</c:v>
                  </c:pt>
                  <c:pt idx="197">
                    <c:v>2.1325370325436706</c:v>
                  </c:pt>
                  <c:pt idx="198">
                    <c:v>2.532592082670996</c:v>
                  </c:pt>
                  <c:pt idx="199">
                    <c:v>1.7302251371200563</c:v>
                  </c:pt>
                </c:numCache>
              </c:numRef>
            </c:plus>
            <c:minus>
              <c:numRef>
                <c:f>Sheet2!$M$208:$M$407</c:f>
                <c:numCache>
                  <c:formatCode>General</c:formatCode>
                  <c:ptCount val="200"/>
                  <c:pt idx="0">
                    <c:v>1.9518211729662539E-2</c:v>
                  </c:pt>
                  <c:pt idx="1">
                    <c:v>0.72954930606614843</c:v>
                  </c:pt>
                  <c:pt idx="2">
                    <c:v>6.7744973563291522</c:v>
                  </c:pt>
                  <c:pt idx="3">
                    <c:v>4.6547910404254988</c:v>
                  </c:pt>
                  <c:pt idx="4">
                    <c:v>9.9609539933263456</c:v>
                  </c:pt>
                  <c:pt idx="5">
                    <c:v>0.49340841957476428</c:v>
                  </c:pt>
                  <c:pt idx="6">
                    <c:v>3.4467589395740625</c:v>
                  </c:pt>
                  <c:pt idx="7">
                    <c:v>3.8418389608272308</c:v>
                  </c:pt>
                  <c:pt idx="8">
                    <c:v>2.8907587377883832</c:v>
                  </c:pt>
                  <c:pt idx="9">
                    <c:v>5.6057447640666034</c:v>
                  </c:pt>
                  <c:pt idx="10">
                    <c:v>2.7562139715250833</c:v>
                  </c:pt>
                  <c:pt idx="11">
                    <c:v>2.7570025135273846</c:v>
                  </c:pt>
                  <c:pt idx="12">
                    <c:v>3.2776756474633766</c:v>
                  </c:pt>
                  <c:pt idx="13">
                    <c:v>3.4468665701805667</c:v>
                  </c:pt>
                  <c:pt idx="14">
                    <c:v>4.053006511518527</c:v>
                  </c:pt>
                  <c:pt idx="15">
                    <c:v>4.523091734979924</c:v>
                  </c:pt>
                  <c:pt idx="16">
                    <c:v>2.9049366421863083</c:v>
                  </c:pt>
                  <c:pt idx="17">
                    <c:v>3.6062390776839739</c:v>
                  </c:pt>
                  <c:pt idx="18">
                    <c:v>2.1678330848408125</c:v>
                  </c:pt>
                  <c:pt idx="19">
                    <c:v>1.4092678098805074</c:v>
                  </c:pt>
                  <c:pt idx="20">
                    <c:v>4.1963430485773188</c:v>
                  </c:pt>
                  <c:pt idx="21">
                    <c:v>4.2791720711495511</c:v>
                  </c:pt>
                  <c:pt idx="22">
                    <c:v>4.9110250637187844</c:v>
                  </c:pt>
                  <c:pt idx="23">
                    <c:v>2.6506544449675138</c:v>
                  </c:pt>
                  <c:pt idx="24">
                    <c:v>4.0418819687698724</c:v>
                  </c:pt>
                  <c:pt idx="25">
                    <c:v>2.488002584977179</c:v>
                  </c:pt>
                  <c:pt idx="26">
                    <c:v>3.2451315663180127</c:v>
                  </c:pt>
                  <c:pt idx="27">
                    <c:v>3.2018605566416598</c:v>
                  </c:pt>
                  <c:pt idx="28">
                    <c:v>3.6901253055155472</c:v>
                  </c:pt>
                  <c:pt idx="29">
                    <c:v>3.1565126683660889</c:v>
                  </c:pt>
                  <c:pt idx="30">
                    <c:v>3.0323165991313288</c:v>
                  </c:pt>
                  <c:pt idx="31">
                    <c:v>3.5229934743812246</c:v>
                  </c:pt>
                  <c:pt idx="32">
                    <c:v>2.1118392352529916</c:v>
                  </c:pt>
                  <c:pt idx="33">
                    <c:v>3.5075235102638365</c:v>
                  </c:pt>
                  <c:pt idx="34">
                    <c:v>3.1600880328300147</c:v>
                  </c:pt>
                  <c:pt idx="35">
                    <c:v>3.0349518337367063</c:v>
                  </c:pt>
                  <c:pt idx="36">
                    <c:v>3.1733088897538559</c:v>
                  </c:pt>
                  <c:pt idx="37">
                    <c:v>2.515741868441483</c:v>
                  </c:pt>
                  <c:pt idx="38">
                    <c:v>3.6661821128868253</c:v>
                  </c:pt>
                  <c:pt idx="39">
                    <c:v>3.045245333856974</c:v>
                  </c:pt>
                  <c:pt idx="40">
                    <c:v>3.29854355971767</c:v>
                  </c:pt>
                  <c:pt idx="41">
                    <c:v>3.4282996188605717</c:v>
                  </c:pt>
                  <c:pt idx="42">
                    <c:v>2.7587006401001166</c:v>
                  </c:pt>
                  <c:pt idx="43">
                    <c:v>3.3961440484949081</c:v>
                  </c:pt>
                  <c:pt idx="44">
                    <c:v>3.2754950750327776</c:v>
                  </c:pt>
                  <c:pt idx="45">
                    <c:v>3.969459183804537</c:v>
                  </c:pt>
                  <c:pt idx="46">
                    <c:v>3.9580184186849854</c:v>
                  </c:pt>
                  <c:pt idx="47">
                    <c:v>4.1045996063209573</c:v>
                  </c:pt>
                  <c:pt idx="48">
                    <c:v>3.5959803128062844</c:v>
                  </c:pt>
                  <c:pt idx="49">
                    <c:v>3.7270009538724929</c:v>
                  </c:pt>
                  <c:pt idx="50">
                    <c:v>2.4336660345830694</c:v>
                  </c:pt>
                  <c:pt idx="51">
                    <c:v>3.543437525414042</c:v>
                  </c:pt>
                  <c:pt idx="52">
                    <c:v>3.1388860339801394</c:v>
                  </c:pt>
                  <c:pt idx="53">
                    <c:v>3.386947825056128</c:v>
                  </c:pt>
                  <c:pt idx="54">
                    <c:v>3.1394372860619169</c:v>
                  </c:pt>
                  <c:pt idx="55">
                    <c:v>4.4773585760097534</c:v>
                  </c:pt>
                  <c:pt idx="56">
                    <c:v>4.0057027269389067</c:v>
                  </c:pt>
                  <c:pt idx="57">
                    <c:v>3.775456583330802</c:v>
                  </c:pt>
                  <c:pt idx="58">
                    <c:v>2.5102386789133635</c:v>
                  </c:pt>
                  <c:pt idx="59">
                    <c:v>2.5440355422388552</c:v>
                  </c:pt>
                  <c:pt idx="60">
                    <c:v>2.8167145841201506</c:v>
                  </c:pt>
                  <c:pt idx="61">
                    <c:v>2.782281079591173</c:v>
                  </c:pt>
                  <c:pt idx="62">
                    <c:v>3.0068453628315739</c:v>
                  </c:pt>
                  <c:pt idx="63">
                    <c:v>2.8140208838287166</c:v>
                  </c:pt>
                  <c:pt idx="64">
                    <c:v>3.8676174728934605</c:v>
                  </c:pt>
                  <c:pt idx="65">
                    <c:v>1.4827088546809317</c:v>
                  </c:pt>
                  <c:pt idx="66">
                    <c:v>2.5222165745376794</c:v>
                  </c:pt>
                  <c:pt idx="67">
                    <c:v>3.4811614263990087</c:v>
                  </c:pt>
                  <c:pt idx="68">
                    <c:v>2.5000145823551065</c:v>
                  </c:pt>
                  <c:pt idx="69">
                    <c:v>3.0675949913445852</c:v>
                  </c:pt>
                  <c:pt idx="70">
                    <c:v>1.5324059093904738</c:v>
                  </c:pt>
                  <c:pt idx="71">
                    <c:v>3.0472907693330291</c:v>
                  </c:pt>
                  <c:pt idx="72">
                    <c:v>3.2437463290144226</c:v>
                  </c:pt>
                  <c:pt idx="73">
                    <c:v>2.3585329472609908</c:v>
                  </c:pt>
                  <c:pt idx="74">
                    <c:v>3.4812852339864695</c:v>
                  </c:pt>
                  <c:pt idx="75">
                    <c:v>2.8628411370544402</c:v>
                  </c:pt>
                  <c:pt idx="76">
                    <c:v>3.6685697727206557</c:v>
                  </c:pt>
                  <c:pt idx="77">
                    <c:v>4.1018402271211718</c:v>
                  </c:pt>
                  <c:pt idx="78">
                    <c:v>2.5103469721019125</c:v>
                  </c:pt>
                  <c:pt idx="79">
                    <c:v>3.3517377290048245</c:v>
                  </c:pt>
                  <c:pt idx="80">
                    <c:v>2.4148829278737556</c:v>
                  </c:pt>
                  <c:pt idx="81">
                    <c:v>2.2413219796962363</c:v>
                  </c:pt>
                  <c:pt idx="82">
                    <c:v>2.3710956056497228</c:v>
                  </c:pt>
                  <c:pt idx="83">
                    <c:v>2.9034388830608595</c:v>
                  </c:pt>
                  <c:pt idx="84">
                    <c:v>2.9405327468792093</c:v>
                  </c:pt>
                  <c:pt idx="85">
                    <c:v>2.7480474742012304</c:v>
                  </c:pt>
                  <c:pt idx="86">
                    <c:v>2.6625574451637628</c:v>
                  </c:pt>
                  <c:pt idx="87">
                    <c:v>1.6847976368036155</c:v>
                  </c:pt>
                  <c:pt idx="88">
                    <c:v>3.3736193773746956</c:v>
                  </c:pt>
                  <c:pt idx="89">
                    <c:v>2.0256113202679331</c:v>
                  </c:pt>
                  <c:pt idx="90">
                    <c:v>3.6831440514354301</c:v>
                  </c:pt>
                  <c:pt idx="91">
                    <c:v>1.8603036350351745</c:v>
                  </c:pt>
                  <c:pt idx="92">
                    <c:v>3.4775517861913059</c:v>
                  </c:pt>
                  <c:pt idx="93">
                    <c:v>2.1653607338632552</c:v>
                  </c:pt>
                  <c:pt idx="94">
                    <c:v>2.8444101178437915</c:v>
                  </c:pt>
                  <c:pt idx="95">
                    <c:v>2.8619728031734977</c:v>
                  </c:pt>
                  <c:pt idx="96">
                    <c:v>2.672999029308929</c:v>
                  </c:pt>
                  <c:pt idx="97">
                    <c:v>2.5895544346670047</c:v>
                  </c:pt>
                  <c:pt idx="98">
                    <c:v>1.6927335372591337</c:v>
                  </c:pt>
                  <c:pt idx="99">
                    <c:v>2.6860441585096737</c:v>
                  </c:pt>
                  <c:pt idx="100">
                    <c:v>2.9328642874175244</c:v>
                  </c:pt>
                  <c:pt idx="101">
                    <c:v>3.6558911335698774</c:v>
                  </c:pt>
                  <c:pt idx="102">
                    <c:v>2.711064236198732</c:v>
                  </c:pt>
                  <c:pt idx="103">
                    <c:v>2.3057580399564697</c:v>
                  </c:pt>
                  <c:pt idx="104">
                    <c:v>2.0555434712380953</c:v>
                  </c:pt>
                  <c:pt idx="105">
                    <c:v>2.694227076374224</c:v>
                  </c:pt>
                  <c:pt idx="106">
                    <c:v>2.9654995161300417</c:v>
                  </c:pt>
                  <c:pt idx="107">
                    <c:v>1.9813672291622726</c:v>
                  </c:pt>
                  <c:pt idx="108">
                    <c:v>2.0936341105786456</c:v>
                  </c:pt>
                  <c:pt idx="109">
                    <c:v>2.5789455287178913</c:v>
                  </c:pt>
                  <c:pt idx="110">
                    <c:v>3.0345077925029416</c:v>
                  </c:pt>
                  <c:pt idx="111">
                    <c:v>3.4306812425396411</c:v>
                  </c:pt>
                  <c:pt idx="112">
                    <c:v>2.5483101436619044</c:v>
                  </c:pt>
                  <c:pt idx="113">
                    <c:v>3.9854761640140239</c:v>
                  </c:pt>
                  <c:pt idx="114">
                    <c:v>3.0245363977083346</c:v>
                  </c:pt>
                  <c:pt idx="115">
                    <c:v>1.9104185533448734</c:v>
                  </c:pt>
                  <c:pt idx="116">
                    <c:v>1.8832990589839651</c:v>
                  </c:pt>
                  <c:pt idx="117">
                    <c:v>2.9323506094568899</c:v>
                  </c:pt>
                  <c:pt idx="118">
                    <c:v>2.2470779081929746</c:v>
                  </c:pt>
                  <c:pt idx="119">
                    <c:v>2.3554186979998164</c:v>
                  </c:pt>
                  <c:pt idx="120">
                    <c:v>1.9655301883759837</c:v>
                  </c:pt>
                  <c:pt idx="121">
                    <c:v>2.4875225897763587</c:v>
                  </c:pt>
                  <c:pt idx="122">
                    <c:v>2.3968412183385452</c:v>
                  </c:pt>
                  <c:pt idx="123">
                    <c:v>2.8840736461265064</c:v>
                  </c:pt>
                  <c:pt idx="124">
                    <c:v>3.3630272867676019</c:v>
                  </c:pt>
                  <c:pt idx="125">
                    <c:v>2.9752173463734848</c:v>
                  </c:pt>
                  <c:pt idx="126">
                    <c:v>3.2424118417932832</c:v>
                  </c:pt>
                  <c:pt idx="127">
                    <c:v>2.9905756139068593</c:v>
                  </c:pt>
                  <c:pt idx="128">
                    <c:v>2.1857195297653824</c:v>
                  </c:pt>
                  <c:pt idx="129">
                    <c:v>2.4926433142298099</c:v>
                  </c:pt>
                  <c:pt idx="130">
                    <c:v>2.6336434863342668</c:v>
                  </c:pt>
                  <c:pt idx="131">
                    <c:v>2.9577116014540907</c:v>
                  </c:pt>
                  <c:pt idx="132">
                    <c:v>3.8040527499118126</c:v>
                  </c:pt>
                  <c:pt idx="133">
                    <c:v>2.1686730965948806</c:v>
                  </c:pt>
                  <c:pt idx="134">
                    <c:v>2.3755636827122681</c:v>
                  </c:pt>
                  <c:pt idx="135">
                    <c:v>2.3068856688689081</c:v>
                  </c:pt>
                  <c:pt idx="136">
                    <c:v>2.1871482804544189</c:v>
                  </c:pt>
                  <c:pt idx="137">
                    <c:v>3.2196708552055062</c:v>
                  </c:pt>
                  <c:pt idx="138">
                    <c:v>2.2091406098743667</c:v>
                  </c:pt>
                  <c:pt idx="139">
                    <c:v>3.0703442287986848</c:v>
                  </c:pt>
                  <c:pt idx="140">
                    <c:v>3.0713642400782635</c:v>
                  </c:pt>
                  <c:pt idx="141">
                    <c:v>2.8446096783692272</c:v>
                  </c:pt>
                  <c:pt idx="142">
                    <c:v>2.5590177542285648</c:v>
                  </c:pt>
                  <c:pt idx="143">
                    <c:v>2.2528735619995639</c:v>
                  </c:pt>
                  <c:pt idx="144">
                    <c:v>2.9556970918882595</c:v>
                  </c:pt>
                  <c:pt idx="145">
                    <c:v>3.2477392771534754</c:v>
                  </c:pt>
                  <c:pt idx="146">
                    <c:v>2.4535446006191912</c:v>
                  </c:pt>
                  <c:pt idx="147">
                    <c:v>1.3678720486140743</c:v>
                  </c:pt>
                  <c:pt idx="148">
                    <c:v>2.7935513712627045</c:v>
                  </c:pt>
                  <c:pt idx="149">
                    <c:v>3.1274000468105179</c:v>
                  </c:pt>
                  <c:pt idx="150">
                    <c:v>2.1064482124793349</c:v>
                  </c:pt>
                  <c:pt idx="151">
                    <c:v>3.407570740480304</c:v>
                  </c:pt>
                  <c:pt idx="152">
                    <c:v>1.5507265951475233</c:v>
                  </c:pt>
                  <c:pt idx="153">
                    <c:v>2.5886779466269845</c:v>
                  </c:pt>
                  <c:pt idx="154">
                    <c:v>2.6494312636046771</c:v>
                  </c:pt>
                  <c:pt idx="155">
                    <c:v>1.9138956989012155</c:v>
                  </c:pt>
                  <c:pt idx="156">
                    <c:v>3.0546921972719336</c:v>
                  </c:pt>
                  <c:pt idx="157">
                    <c:v>1.9342147943359171</c:v>
                  </c:pt>
                  <c:pt idx="158">
                    <c:v>2.2428924018654897</c:v>
                  </c:pt>
                  <c:pt idx="159">
                    <c:v>2.8802499420110208</c:v>
                  </c:pt>
                  <c:pt idx="160">
                    <c:v>2.7150934431019342</c:v>
                  </c:pt>
                  <c:pt idx="161">
                    <c:v>2.7254733363234149</c:v>
                  </c:pt>
                  <c:pt idx="162">
                    <c:v>2.086143149159275</c:v>
                  </c:pt>
                  <c:pt idx="163">
                    <c:v>2.6817956662679241</c:v>
                  </c:pt>
                  <c:pt idx="164">
                    <c:v>1.5942128628674519</c:v>
                  </c:pt>
                  <c:pt idx="165">
                    <c:v>2.0176923885617337</c:v>
                  </c:pt>
                  <c:pt idx="166">
                    <c:v>2.4013891888999095</c:v>
                  </c:pt>
                  <c:pt idx="167">
                    <c:v>2.687360534094116</c:v>
                  </c:pt>
                  <c:pt idx="168">
                    <c:v>3.024214130507934</c:v>
                  </c:pt>
                  <c:pt idx="169">
                    <c:v>2.2896992156511571</c:v>
                  </c:pt>
                  <c:pt idx="170">
                    <c:v>2.9660610866875601</c:v>
                  </c:pt>
                  <c:pt idx="171">
                    <c:v>2.7373550701735878</c:v>
                  </c:pt>
                  <c:pt idx="172">
                    <c:v>1.7194694592639748</c:v>
                  </c:pt>
                  <c:pt idx="173">
                    <c:v>2.1386957816155547</c:v>
                  </c:pt>
                  <c:pt idx="174">
                    <c:v>1.9663597599704086</c:v>
                  </c:pt>
                  <c:pt idx="175">
                    <c:v>2.627346540847793</c:v>
                  </c:pt>
                  <c:pt idx="176">
                    <c:v>1.8481618738145944</c:v>
                  </c:pt>
                  <c:pt idx="177">
                    <c:v>3.1547242893165777</c:v>
                  </c:pt>
                  <c:pt idx="178">
                    <c:v>1.5263907229214111</c:v>
                  </c:pt>
                  <c:pt idx="179">
                    <c:v>1.9034517804815423</c:v>
                  </c:pt>
                  <c:pt idx="180">
                    <c:v>2.9745516557937495</c:v>
                  </c:pt>
                  <c:pt idx="181">
                    <c:v>1.3526577276477774</c:v>
                  </c:pt>
                  <c:pt idx="182">
                    <c:v>2.5694791177026373</c:v>
                  </c:pt>
                  <c:pt idx="183">
                    <c:v>2.4532123625864388</c:v>
                  </c:pt>
                  <c:pt idx="184">
                    <c:v>2.8710226341259029</c:v>
                  </c:pt>
                  <c:pt idx="185">
                    <c:v>1.7876405197994427</c:v>
                  </c:pt>
                  <c:pt idx="186">
                    <c:v>2.0807449451842688</c:v>
                  </c:pt>
                  <c:pt idx="187">
                    <c:v>3.4233118391544561</c:v>
                  </c:pt>
                  <c:pt idx="188">
                    <c:v>3.4624302951716053</c:v>
                  </c:pt>
                  <c:pt idx="189">
                    <c:v>2.6020187719918986</c:v>
                  </c:pt>
                  <c:pt idx="190">
                    <c:v>2.0845540736957595</c:v>
                  </c:pt>
                  <c:pt idx="191">
                    <c:v>2.9285440757847128</c:v>
                  </c:pt>
                  <c:pt idx="192">
                    <c:v>2.3570018812377711</c:v>
                  </c:pt>
                  <c:pt idx="193">
                    <c:v>1.7295498291360236</c:v>
                  </c:pt>
                  <c:pt idx="194">
                    <c:v>1.2018283654278266</c:v>
                  </c:pt>
                  <c:pt idx="195">
                    <c:v>3.1290838819397484</c:v>
                  </c:pt>
                  <c:pt idx="196">
                    <c:v>3.829028860331686</c:v>
                  </c:pt>
                  <c:pt idx="197">
                    <c:v>2.1325370325436706</c:v>
                  </c:pt>
                  <c:pt idx="198">
                    <c:v>2.532592082670996</c:v>
                  </c:pt>
                  <c:pt idx="199">
                    <c:v>1.7302251371200563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Sheet2!$G$208:$G$407</c:f>
              <c:numCache>
                <c:formatCode>General</c:formatCode>
                <c:ptCount val="200"/>
                <c:pt idx="0">
                  <c:v>0</c:v>
                </c:pt>
                <c:pt idx="1">
                  <c:v>0.56666666666666665</c:v>
                </c:pt>
                <c:pt idx="2">
                  <c:v>1.1333333333333333</c:v>
                </c:pt>
                <c:pt idx="3">
                  <c:v>1.7</c:v>
                </c:pt>
                <c:pt idx="4">
                  <c:v>2.2666666666666666</c:v>
                </c:pt>
                <c:pt idx="5">
                  <c:v>2.8333333333333335</c:v>
                </c:pt>
                <c:pt idx="6">
                  <c:v>3.4</c:v>
                </c:pt>
                <c:pt idx="7">
                  <c:v>3.9666666666666668</c:v>
                </c:pt>
                <c:pt idx="8">
                  <c:v>4.5333333333333332</c:v>
                </c:pt>
                <c:pt idx="9">
                  <c:v>5.0999999999999996</c:v>
                </c:pt>
                <c:pt idx="10">
                  <c:v>5.666666666666667</c:v>
                </c:pt>
                <c:pt idx="11">
                  <c:v>6.2333333333333334</c:v>
                </c:pt>
                <c:pt idx="12">
                  <c:v>6.8</c:v>
                </c:pt>
                <c:pt idx="13">
                  <c:v>7.3666666666666663</c:v>
                </c:pt>
                <c:pt idx="14">
                  <c:v>7.9333333333333336</c:v>
                </c:pt>
                <c:pt idx="15">
                  <c:v>8.5</c:v>
                </c:pt>
                <c:pt idx="16">
                  <c:v>9.0666666666666664</c:v>
                </c:pt>
                <c:pt idx="17">
                  <c:v>9.6333333333333329</c:v>
                </c:pt>
                <c:pt idx="18">
                  <c:v>10.199999999999999</c:v>
                </c:pt>
                <c:pt idx="19">
                  <c:v>10.766666666666667</c:v>
                </c:pt>
                <c:pt idx="20">
                  <c:v>11.333333333333334</c:v>
                </c:pt>
                <c:pt idx="21">
                  <c:v>11.9</c:v>
                </c:pt>
                <c:pt idx="22">
                  <c:v>12.466666666666667</c:v>
                </c:pt>
                <c:pt idx="23">
                  <c:v>13.033333333333333</c:v>
                </c:pt>
                <c:pt idx="24">
                  <c:v>13.6</c:v>
                </c:pt>
                <c:pt idx="25">
                  <c:v>14.166666666666666</c:v>
                </c:pt>
                <c:pt idx="26">
                  <c:v>14.733333333333333</c:v>
                </c:pt>
                <c:pt idx="27">
                  <c:v>15.3</c:v>
                </c:pt>
                <c:pt idx="28">
                  <c:v>15.866666666666667</c:v>
                </c:pt>
                <c:pt idx="29">
                  <c:v>16.433333333333334</c:v>
                </c:pt>
                <c:pt idx="30">
                  <c:v>17</c:v>
                </c:pt>
                <c:pt idx="31">
                  <c:v>17.566666666666666</c:v>
                </c:pt>
                <c:pt idx="32">
                  <c:v>18.133333333333333</c:v>
                </c:pt>
                <c:pt idx="33">
                  <c:v>18.7</c:v>
                </c:pt>
                <c:pt idx="34">
                  <c:v>19.266666666666666</c:v>
                </c:pt>
                <c:pt idx="35">
                  <c:v>19.833333333333332</c:v>
                </c:pt>
                <c:pt idx="36">
                  <c:v>20.399999999999999</c:v>
                </c:pt>
                <c:pt idx="37">
                  <c:v>20.966666666666665</c:v>
                </c:pt>
                <c:pt idx="38">
                  <c:v>21.533333333333335</c:v>
                </c:pt>
                <c:pt idx="39">
                  <c:v>22.1</c:v>
                </c:pt>
                <c:pt idx="40">
                  <c:v>22.666666666666668</c:v>
                </c:pt>
                <c:pt idx="41">
                  <c:v>23.233333333333334</c:v>
                </c:pt>
                <c:pt idx="42">
                  <c:v>23.8</c:v>
                </c:pt>
                <c:pt idx="43">
                  <c:v>24.366666666666667</c:v>
                </c:pt>
                <c:pt idx="44">
                  <c:v>24.933333333333334</c:v>
                </c:pt>
                <c:pt idx="45">
                  <c:v>25.5</c:v>
                </c:pt>
                <c:pt idx="46">
                  <c:v>26.066666666666666</c:v>
                </c:pt>
                <c:pt idx="47">
                  <c:v>26.633333333333333</c:v>
                </c:pt>
                <c:pt idx="48">
                  <c:v>27.2</c:v>
                </c:pt>
                <c:pt idx="49">
                  <c:v>27.766666666666666</c:v>
                </c:pt>
                <c:pt idx="50">
                  <c:v>28.333333333333332</c:v>
                </c:pt>
                <c:pt idx="51">
                  <c:v>28.9</c:v>
                </c:pt>
                <c:pt idx="52">
                  <c:v>29.466666666666665</c:v>
                </c:pt>
                <c:pt idx="53">
                  <c:v>30.033333333333335</c:v>
                </c:pt>
                <c:pt idx="54">
                  <c:v>30.6</c:v>
                </c:pt>
                <c:pt idx="55">
                  <c:v>31.166666666666668</c:v>
                </c:pt>
                <c:pt idx="56">
                  <c:v>31.733333333333334</c:v>
                </c:pt>
                <c:pt idx="57">
                  <c:v>32.299999999999997</c:v>
                </c:pt>
                <c:pt idx="58">
                  <c:v>32.866666666666667</c:v>
                </c:pt>
                <c:pt idx="59">
                  <c:v>33.43333333333333</c:v>
                </c:pt>
                <c:pt idx="60">
                  <c:v>34</c:v>
                </c:pt>
                <c:pt idx="61">
                  <c:v>34.56666666666667</c:v>
                </c:pt>
                <c:pt idx="62">
                  <c:v>35.133333333333333</c:v>
                </c:pt>
                <c:pt idx="63">
                  <c:v>35.700000000000003</c:v>
                </c:pt>
                <c:pt idx="64">
                  <c:v>36.266666666666666</c:v>
                </c:pt>
                <c:pt idx="65">
                  <c:v>36.833333333333336</c:v>
                </c:pt>
                <c:pt idx="66">
                  <c:v>37.4</c:v>
                </c:pt>
                <c:pt idx="67">
                  <c:v>37.966666666666669</c:v>
                </c:pt>
                <c:pt idx="68">
                  <c:v>38.533333333333331</c:v>
                </c:pt>
                <c:pt idx="69">
                  <c:v>39.1</c:v>
                </c:pt>
                <c:pt idx="70">
                  <c:v>39.666666666666664</c:v>
                </c:pt>
                <c:pt idx="71">
                  <c:v>40.233333333333334</c:v>
                </c:pt>
                <c:pt idx="72">
                  <c:v>40.799999999999997</c:v>
                </c:pt>
                <c:pt idx="73">
                  <c:v>41.366666666666667</c:v>
                </c:pt>
                <c:pt idx="74">
                  <c:v>41.93333333333333</c:v>
                </c:pt>
                <c:pt idx="75">
                  <c:v>42.5</c:v>
                </c:pt>
                <c:pt idx="76">
                  <c:v>43.06666666666667</c:v>
                </c:pt>
                <c:pt idx="77">
                  <c:v>43.633333333333333</c:v>
                </c:pt>
                <c:pt idx="78">
                  <c:v>44.2</c:v>
                </c:pt>
                <c:pt idx="79">
                  <c:v>44.766666666666666</c:v>
                </c:pt>
                <c:pt idx="80">
                  <c:v>45.333333333333336</c:v>
                </c:pt>
                <c:pt idx="81">
                  <c:v>45.9</c:v>
                </c:pt>
                <c:pt idx="82">
                  <c:v>46.466666666666669</c:v>
                </c:pt>
                <c:pt idx="83">
                  <c:v>47.033333333333331</c:v>
                </c:pt>
                <c:pt idx="84">
                  <c:v>47.6</c:v>
                </c:pt>
                <c:pt idx="85">
                  <c:v>48.166666666666664</c:v>
                </c:pt>
                <c:pt idx="86">
                  <c:v>48.733333333333334</c:v>
                </c:pt>
                <c:pt idx="87">
                  <c:v>49.3</c:v>
                </c:pt>
                <c:pt idx="88">
                  <c:v>49.866666666666667</c:v>
                </c:pt>
                <c:pt idx="89">
                  <c:v>50.43333333333333</c:v>
                </c:pt>
                <c:pt idx="90">
                  <c:v>51</c:v>
                </c:pt>
                <c:pt idx="91">
                  <c:v>51.56666666666667</c:v>
                </c:pt>
                <c:pt idx="92">
                  <c:v>52.133333333333333</c:v>
                </c:pt>
                <c:pt idx="93">
                  <c:v>52.7</c:v>
                </c:pt>
                <c:pt idx="94">
                  <c:v>53.266666666666666</c:v>
                </c:pt>
                <c:pt idx="95">
                  <c:v>53.833333333333336</c:v>
                </c:pt>
                <c:pt idx="96">
                  <c:v>54.4</c:v>
                </c:pt>
                <c:pt idx="97">
                  <c:v>54.966666666666669</c:v>
                </c:pt>
                <c:pt idx="98">
                  <c:v>55.533333333333331</c:v>
                </c:pt>
                <c:pt idx="99">
                  <c:v>56.1</c:v>
                </c:pt>
                <c:pt idx="100">
                  <c:v>56.666666666666664</c:v>
                </c:pt>
                <c:pt idx="101">
                  <c:v>57.233333333333334</c:v>
                </c:pt>
                <c:pt idx="102">
                  <c:v>57.8</c:v>
                </c:pt>
                <c:pt idx="103">
                  <c:v>58.366666666666667</c:v>
                </c:pt>
                <c:pt idx="104">
                  <c:v>58.93333333333333</c:v>
                </c:pt>
                <c:pt idx="105">
                  <c:v>59.5</c:v>
                </c:pt>
                <c:pt idx="106">
                  <c:v>60.06666666666667</c:v>
                </c:pt>
                <c:pt idx="107">
                  <c:v>60.633333333333333</c:v>
                </c:pt>
                <c:pt idx="108">
                  <c:v>61.2</c:v>
                </c:pt>
                <c:pt idx="109">
                  <c:v>61.766666666666666</c:v>
                </c:pt>
                <c:pt idx="110">
                  <c:v>62.333333333333336</c:v>
                </c:pt>
                <c:pt idx="111">
                  <c:v>62.9</c:v>
                </c:pt>
                <c:pt idx="112">
                  <c:v>63.466666666666669</c:v>
                </c:pt>
                <c:pt idx="113">
                  <c:v>64.033333333333331</c:v>
                </c:pt>
                <c:pt idx="114">
                  <c:v>64.599999999999994</c:v>
                </c:pt>
                <c:pt idx="115">
                  <c:v>65.166666666666671</c:v>
                </c:pt>
                <c:pt idx="116">
                  <c:v>65.733333333333334</c:v>
                </c:pt>
                <c:pt idx="117">
                  <c:v>66.3</c:v>
                </c:pt>
                <c:pt idx="118">
                  <c:v>66.86666666666666</c:v>
                </c:pt>
                <c:pt idx="119">
                  <c:v>67.433333333333337</c:v>
                </c:pt>
                <c:pt idx="120">
                  <c:v>68</c:v>
                </c:pt>
                <c:pt idx="121">
                  <c:v>68.566666666666663</c:v>
                </c:pt>
                <c:pt idx="122">
                  <c:v>69.13333333333334</c:v>
                </c:pt>
                <c:pt idx="123">
                  <c:v>69.7</c:v>
                </c:pt>
                <c:pt idx="124">
                  <c:v>70.266666666666666</c:v>
                </c:pt>
                <c:pt idx="125">
                  <c:v>70.833333333333329</c:v>
                </c:pt>
                <c:pt idx="126">
                  <c:v>71.400000000000006</c:v>
                </c:pt>
                <c:pt idx="127">
                  <c:v>71.966666666666669</c:v>
                </c:pt>
                <c:pt idx="128">
                  <c:v>72.533333333333331</c:v>
                </c:pt>
                <c:pt idx="129">
                  <c:v>73.099999999999994</c:v>
                </c:pt>
                <c:pt idx="130">
                  <c:v>73.666666666666671</c:v>
                </c:pt>
                <c:pt idx="131">
                  <c:v>74.233333333333334</c:v>
                </c:pt>
                <c:pt idx="132">
                  <c:v>74.8</c:v>
                </c:pt>
                <c:pt idx="133">
                  <c:v>75.36666666666666</c:v>
                </c:pt>
                <c:pt idx="134">
                  <c:v>75.933333333333337</c:v>
                </c:pt>
                <c:pt idx="135">
                  <c:v>76.5</c:v>
                </c:pt>
                <c:pt idx="136">
                  <c:v>77.066666666666663</c:v>
                </c:pt>
                <c:pt idx="137">
                  <c:v>77.63333333333334</c:v>
                </c:pt>
                <c:pt idx="138">
                  <c:v>78.2</c:v>
                </c:pt>
                <c:pt idx="139">
                  <c:v>78.766666666666666</c:v>
                </c:pt>
                <c:pt idx="140">
                  <c:v>79.333333333333329</c:v>
                </c:pt>
                <c:pt idx="141">
                  <c:v>79.900000000000006</c:v>
                </c:pt>
                <c:pt idx="142">
                  <c:v>80.466666666666669</c:v>
                </c:pt>
                <c:pt idx="143">
                  <c:v>81.033333333333331</c:v>
                </c:pt>
                <c:pt idx="144">
                  <c:v>81.599999999999994</c:v>
                </c:pt>
                <c:pt idx="145">
                  <c:v>82.166666666666671</c:v>
                </c:pt>
                <c:pt idx="146">
                  <c:v>82.733333333333334</c:v>
                </c:pt>
                <c:pt idx="147">
                  <c:v>83.3</c:v>
                </c:pt>
                <c:pt idx="148">
                  <c:v>83.86666666666666</c:v>
                </c:pt>
                <c:pt idx="149">
                  <c:v>84.433333333333337</c:v>
                </c:pt>
                <c:pt idx="150">
                  <c:v>85</c:v>
                </c:pt>
                <c:pt idx="151">
                  <c:v>85.566666666666663</c:v>
                </c:pt>
                <c:pt idx="152">
                  <c:v>86.13333333333334</c:v>
                </c:pt>
                <c:pt idx="153">
                  <c:v>86.7</c:v>
                </c:pt>
                <c:pt idx="154">
                  <c:v>87.266666666666666</c:v>
                </c:pt>
                <c:pt idx="155">
                  <c:v>87.833333333333329</c:v>
                </c:pt>
                <c:pt idx="156">
                  <c:v>88.4</c:v>
                </c:pt>
                <c:pt idx="157">
                  <c:v>88.966666666666669</c:v>
                </c:pt>
                <c:pt idx="158">
                  <c:v>89.533333333333331</c:v>
                </c:pt>
                <c:pt idx="159">
                  <c:v>90.1</c:v>
                </c:pt>
                <c:pt idx="160">
                  <c:v>90.666666666666671</c:v>
                </c:pt>
                <c:pt idx="161">
                  <c:v>91.233333333333334</c:v>
                </c:pt>
                <c:pt idx="162">
                  <c:v>91.8</c:v>
                </c:pt>
                <c:pt idx="163">
                  <c:v>92.36666666666666</c:v>
                </c:pt>
                <c:pt idx="164">
                  <c:v>92.933333333333337</c:v>
                </c:pt>
                <c:pt idx="165">
                  <c:v>93.5</c:v>
                </c:pt>
                <c:pt idx="166">
                  <c:v>94.066666666666663</c:v>
                </c:pt>
                <c:pt idx="167">
                  <c:v>94.63333333333334</c:v>
                </c:pt>
                <c:pt idx="168">
                  <c:v>95.2</c:v>
                </c:pt>
                <c:pt idx="169">
                  <c:v>95.766666666666666</c:v>
                </c:pt>
                <c:pt idx="170">
                  <c:v>96.333333333333329</c:v>
                </c:pt>
                <c:pt idx="171">
                  <c:v>96.9</c:v>
                </c:pt>
                <c:pt idx="172">
                  <c:v>97.466666666666669</c:v>
                </c:pt>
                <c:pt idx="173">
                  <c:v>98.033333333333331</c:v>
                </c:pt>
                <c:pt idx="174">
                  <c:v>98.6</c:v>
                </c:pt>
                <c:pt idx="175">
                  <c:v>99.166666666666671</c:v>
                </c:pt>
                <c:pt idx="176">
                  <c:v>99.733333333333334</c:v>
                </c:pt>
                <c:pt idx="177">
                  <c:v>100.3</c:v>
                </c:pt>
                <c:pt idx="178">
                  <c:v>100.86666666666666</c:v>
                </c:pt>
                <c:pt idx="179">
                  <c:v>101.43333333333334</c:v>
                </c:pt>
                <c:pt idx="180">
                  <c:v>102</c:v>
                </c:pt>
                <c:pt idx="181">
                  <c:v>102.56666666666666</c:v>
                </c:pt>
                <c:pt idx="182">
                  <c:v>103.13333333333334</c:v>
                </c:pt>
                <c:pt idx="183">
                  <c:v>103.7</c:v>
                </c:pt>
                <c:pt idx="184">
                  <c:v>104.26666666666667</c:v>
                </c:pt>
                <c:pt idx="185">
                  <c:v>104.83333333333333</c:v>
                </c:pt>
                <c:pt idx="186">
                  <c:v>105.4</c:v>
                </c:pt>
                <c:pt idx="187">
                  <c:v>105.96666666666667</c:v>
                </c:pt>
                <c:pt idx="188">
                  <c:v>106.53333333333333</c:v>
                </c:pt>
                <c:pt idx="189">
                  <c:v>107.1</c:v>
                </c:pt>
                <c:pt idx="190">
                  <c:v>107.66666666666667</c:v>
                </c:pt>
                <c:pt idx="191">
                  <c:v>108.23333333333333</c:v>
                </c:pt>
                <c:pt idx="192">
                  <c:v>108.8</c:v>
                </c:pt>
                <c:pt idx="193">
                  <c:v>109.36666666666666</c:v>
                </c:pt>
                <c:pt idx="194">
                  <c:v>109.93333333333334</c:v>
                </c:pt>
                <c:pt idx="195">
                  <c:v>110.5</c:v>
                </c:pt>
                <c:pt idx="196">
                  <c:v>111.06666666666666</c:v>
                </c:pt>
                <c:pt idx="197">
                  <c:v>111.63333333333334</c:v>
                </c:pt>
                <c:pt idx="198">
                  <c:v>112.2</c:v>
                </c:pt>
                <c:pt idx="199">
                  <c:v>112.76666666666667</c:v>
                </c:pt>
              </c:numCache>
            </c:numRef>
          </c:xVal>
          <c:yVal>
            <c:numRef>
              <c:f>Sheet2!$L$208:$L$407</c:f>
              <c:numCache>
                <c:formatCode>General</c:formatCode>
                <c:ptCount val="200"/>
                <c:pt idx="0">
                  <c:v>1.4077258374999414E-2</c:v>
                </c:pt>
                <c:pt idx="1">
                  <c:v>0.51941530004604175</c:v>
                </c:pt>
                <c:pt idx="2">
                  <c:v>5.1881655261993682</c:v>
                </c:pt>
                <c:pt idx="3">
                  <c:v>7.2088004958816105</c:v>
                </c:pt>
                <c:pt idx="4">
                  <c:v>23.968696691015932</c:v>
                </c:pt>
                <c:pt idx="5">
                  <c:v>32.972502932216521</c:v>
                </c:pt>
                <c:pt idx="6">
                  <c:v>27.996759372878206</c:v>
                </c:pt>
                <c:pt idx="7">
                  <c:v>23.341951648290109</c:v>
                </c:pt>
                <c:pt idx="8">
                  <c:v>23.092458990661072</c:v>
                </c:pt>
                <c:pt idx="9">
                  <c:v>21.601043182482243</c:v>
                </c:pt>
                <c:pt idx="10">
                  <c:v>18.385738271126513</c:v>
                </c:pt>
                <c:pt idx="11">
                  <c:v>19.456137418907733</c:v>
                </c:pt>
                <c:pt idx="12">
                  <c:v>17.592433575005074</c:v>
                </c:pt>
                <c:pt idx="13">
                  <c:v>18.276618816442532</c:v>
                </c:pt>
                <c:pt idx="14">
                  <c:v>16.657917992108718</c:v>
                </c:pt>
                <c:pt idx="15">
                  <c:v>16.939757128600501</c:v>
                </c:pt>
                <c:pt idx="16">
                  <c:v>15.649674975668274</c:v>
                </c:pt>
                <c:pt idx="17">
                  <c:v>17.187909495335756</c:v>
                </c:pt>
                <c:pt idx="18">
                  <c:v>16.576495346218145</c:v>
                </c:pt>
                <c:pt idx="19">
                  <c:v>16.558627751732189</c:v>
                </c:pt>
                <c:pt idx="20">
                  <c:v>14.750391960210125</c:v>
                </c:pt>
                <c:pt idx="21">
                  <c:v>14.946764764690032</c:v>
                </c:pt>
                <c:pt idx="22">
                  <c:v>15.272664616048909</c:v>
                </c:pt>
                <c:pt idx="23">
                  <c:v>14.991096455547686</c:v>
                </c:pt>
                <c:pt idx="24">
                  <c:v>14.698501025610375</c:v>
                </c:pt>
                <c:pt idx="25">
                  <c:v>13.458289765664091</c:v>
                </c:pt>
                <c:pt idx="26">
                  <c:v>13.923297953845671</c:v>
                </c:pt>
                <c:pt idx="27">
                  <c:v>13.976491567024935</c:v>
                </c:pt>
                <c:pt idx="28">
                  <c:v>13.189347454881309</c:v>
                </c:pt>
                <c:pt idx="29">
                  <c:v>13.288073203098646</c:v>
                </c:pt>
                <c:pt idx="30">
                  <c:v>14.624341933229823</c:v>
                </c:pt>
                <c:pt idx="31">
                  <c:v>13.763735424320629</c:v>
                </c:pt>
                <c:pt idx="32">
                  <c:v>13.664902179522761</c:v>
                </c:pt>
                <c:pt idx="33">
                  <c:v>14.301192165434964</c:v>
                </c:pt>
                <c:pt idx="34">
                  <c:v>12.35096615746677</c:v>
                </c:pt>
                <c:pt idx="35">
                  <c:v>13.464342818234742</c:v>
                </c:pt>
                <c:pt idx="36">
                  <c:v>13.194034436621749</c:v>
                </c:pt>
                <c:pt idx="37">
                  <c:v>13.859317370033034</c:v>
                </c:pt>
                <c:pt idx="38">
                  <c:v>13.009067957569764</c:v>
                </c:pt>
                <c:pt idx="39">
                  <c:v>12.581722930362067</c:v>
                </c:pt>
                <c:pt idx="40">
                  <c:v>12.538857070073782</c:v>
                </c:pt>
                <c:pt idx="41">
                  <c:v>13.50110356216088</c:v>
                </c:pt>
                <c:pt idx="42">
                  <c:v>12.762822835664322</c:v>
                </c:pt>
                <c:pt idx="43">
                  <c:v>12.704512492574544</c:v>
                </c:pt>
                <c:pt idx="44">
                  <c:v>13.035961903138505</c:v>
                </c:pt>
                <c:pt idx="45">
                  <c:v>12.845515256299924</c:v>
                </c:pt>
                <c:pt idx="46">
                  <c:v>13.418657767073306</c:v>
                </c:pt>
                <c:pt idx="47">
                  <c:v>12.492721048012411</c:v>
                </c:pt>
                <c:pt idx="48">
                  <c:v>13.728089137115676</c:v>
                </c:pt>
                <c:pt idx="49">
                  <c:v>12.624838948477999</c:v>
                </c:pt>
                <c:pt idx="50">
                  <c:v>11.941683062974697</c:v>
                </c:pt>
                <c:pt idx="51">
                  <c:v>11.807706139592815</c:v>
                </c:pt>
                <c:pt idx="52">
                  <c:v>12.031464295704501</c:v>
                </c:pt>
                <c:pt idx="53">
                  <c:v>12.966408453329278</c:v>
                </c:pt>
                <c:pt idx="54">
                  <c:v>11.726730689086095</c:v>
                </c:pt>
                <c:pt idx="55">
                  <c:v>12.845200515954298</c:v>
                </c:pt>
                <c:pt idx="56">
                  <c:v>12.732765157286522</c:v>
                </c:pt>
                <c:pt idx="57">
                  <c:v>11.274928179121948</c:v>
                </c:pt>
                <c:pt idx="58">
                  <c:v>12.441198617757408</c:v>
                </c:pt>
                <c:pt idx="59">
                  <c:v>11.722080662871269</c:v>
                </c:pt>
                <c:pt idx="60">
                  <c:v>12.193677206156645</c:v>
                </c:pt>
                <c:pt idx="61">
                  <c:v>12.240109582825001</c:v>
                </c:pt>
                <c:pt idx="62">
                  <c:v>11.924118330389753</c:v>
                </c:pt>
                <c:pt idx="63">
                  <c:v>10.998731212514999</c:v>
                </c:pt>
                <c:pt idx="64">
                  <c:v>12.275003381437259</c:v>
                </c:pt>
                <c:pt idx="65">
                  <c:v>11.057624071378152</c:v>
                </c:pt>
                <c:pt idx="66">
                  <c:v>12.460008870072462</c:v>
                </c:pt>
                <c:pt idx="67">
                  <c:v>11.133609191554198</c:v>
                </c:pt>
                <c:pt idx="68">
                  <c:v>11.225122898468134</c:v>
                </c:pt>
                <c:pt idx="69">
                  <c:v>12.283725437671393</c:v>
                </c:pt>
                <c:pt idx="70">
                  <c:v>10.909718370634026</c:v>
                </c:pt>
                <c:pt idx="71">
                  <c:v>12.302638155137053</c:v>
                </c:pt>
                <c:pt idx="72">
                  <c:v>12.484722700753792</c:v>
                </c:pt>
                <c:pt idx="73">
                  <c:v>10.189121351650263</c:v>
                </c:pt>
                <c:pt idx="74">
                  <c:v>12.967348672061254</c:v>
                </c:pt>
                <c:pt idx="75">
                  <c:v>11.115877461822217</c:v>
                </c:pt>
                <c:pt idx="76">
                  <c:v>10.852159820862177</c:v>
                </c:pt>
                <c:pt idx="77">
                  <c:v>11.975638910366177</c:v>
                </c:pt>
                <c:pt idx="78">
                  <c:v>10.43807307048696</c:v>
                </c:pt>
                <c:pt idx="79">
                  <c:v>11.385324500733176</c:v>
                </c:pt>
                <c:pt idx="80">
                  <c:v>11.481963777642122</c:v>
                </c:pt>
                <c:pt idx="81">
                  <c:v>11.799045447414583</c:v>
                </c:pt>
                <c:pt idx="82">
                  <c:v>11.003123803606137</c:v>
                </c:pt>
                <c:pt idx="83">
                  <c:v>10.773748626803615</c:v>
                </c:pt>
                <c:pt idx="84">
                  <c:v>11.448196034372126</c:v>
                </c:pt>
                <c:pt idx="85">
                  <c:v>11.65173855199331</c:v>
                </c:pt>
                <c:pt idx="86">
                  <c:v>11.031719982875037</c:v>
                </c:pt>
                <c:pt idx="87">
                  <c:v>10.667461149428505</c:v>
                </c:pt>
                <c:pt idx="88">
                  <c:v>12.019107886702121</c:v>
                </c:pt>
                <c:pt idx="89">
                  <c:v>11.484584585524537</c:v>
                </c:pt>
                <c:pt idx="90">
                  <c:v>11.646741384929738</c:v>
                </c:pt>
                <c:pt idx="91">
                  <c:v>11.562931324555601</c:v>
                </c:pt>
                <c:pt idx="92">
                  <c:v>11.418272446261147</c:v>
                </c:pt>
                <c:pt idx="93">
                  <c:v>10.639603497679669</c:v>
                </c:pt>
                <c:pt idx="94">
                  <c:v>10.212236955039584</c:v>
                </c:pt>
                <c:pt idx="95">
                  <c:v>11.263792691789677</c:v>
                </c:pt>
                <c:pt idx="96">
                  <c:v>10.743859622483006</c:v>
                </c:pt>
                <c:pt idx="97">
                  <c:v>11.618414120422798</c:v>
                </c:pt>
                <c:pt idx="98">
                  <c:v>10.308574804910799</c:v>
                </c:pt>
                <c:pt idx="99">
                  <c:v>10.550685088827427</c:v>
                </c:pt>
                <c:pt idx="100">
                  <c:v>10.197466194967792</c:v>
                </c:pt>
                <c:pt idx="101">
                  <c:v>10.804601913764392</c:v>
                </c:pt>
                <c:pt idx="102">
                  <c:v>10.252014981531223</c:v>
                </c:pt>
                <c:pt idx="103">
                  <c:v>10.402972602275744</c:v>
                </c:pt>
                <c:pt idx="104">
                  <c:v>10.808869347432365</c:v>
                </c:pt>
                <c:pt idx="105">
                  <c:v>11.032542616269575</c:v>
                </c:pt>
                <c:pt idx="106">
                  <c:v>11.093521628577683</c:v>
                </c:pt>
                <c:pt idx="107">
                  <c:v>9.5788737821056298</c:v>
                </c:pt>
                <c:pt idx="108">
                  <c:v>10.060039694490428</c:v>
                </c:pt>
                <c:pt idx="109">
                  <c:v>11.414526550774793</c:v>
                </c:pt>
                <c:pt idx="110">
                  <c:v>11.114383917954777</c:v>
                </c:pt>
                <c:pt idx="111">
                  <c:v>10.200376156279445</c:v>
                </c:pt>
                <c:pt idx="112">
                  <c:v>10.041533767459429</c:v>
                </c:pt>
                <c:pt idx="113">
                  <c:v>10.910958437667162</c:v>
                </c:pt>
                <c:pt idx="114">
                  <c:v>11.046929688042233</c:v>
                </c:pt>
                <c:pt idx="115">
                  <c:v>10.099819266693579</c:v>
                </c:pt>
                <c:pt idx="116">
                  <c:v>10.51513631005065</c:v>
                </c:pt>
                <c:pt idx="117">
                  <c:v>10.879388897148836</c:v>
                </c:pt>
                <c:pt idx="118">
                  <c:v>10.003153241999682</c:v>
                </c:pt>
                <c:pt idx="119">
                  <c:v>10.80087447931375</c:v>
                </c:pt>
                <c:pt idx="120">
                  <c:v>9.5229764589918986</c:v>
                </c:pt>
                <c:pt idx="121">
                  <c:v>10.535272089984007</c:v>
                </c:pt>
                <c:pt idx="122">
                  <c:v>10.84492720307631</c:v>
                </c:pt>
                <c:pt idx="123">
                  <c:v>10.038748614098425</c:v>
                </c:pt>
                <c:pt idx="124">
                  <c:v>10.463563408538574</c:v>
                </c:pt>
                <c:pt idx="125">
                  <c:v>10.872907827494293</c:v>
                </c:pt>
                <c:pt idx="126">
                  <c:v>10.566033387798319</c:v>
                </c:pt>
                <c:pt idx="127">
                  <c:v>11.333157867064251</c:v>
                </c:pt>
                <c:pt idx="128">
                  <c:v>9.3616026763949662</c:v>
                </c:pt>
                <c:pt idx="129">
                  <c:v>10.108950376241131</c:v>
                </c:pt>
                <c:pt idx="130">
                  <c:v>9.631123875769477</c:v>
                </c:pt>
                <c:pt idx="131">
                  <c:v>10.702464769014886</c:v>
                </c:pt>
                <c:pt idx="132">
                  <c:v>11.16772352741741</c:v>
                </c:pt>
                <c:pt idx="133">
                  <c:v>10.892641584310851</c:v>
                </c:pt>
                <c:pt idx="134">
                  <c:v>10.562052732384467</c:v>
                </c:pt>
                <c:pt idx="135">
                  <c:v>10.530135667117023</c:v>
                </c:pt>
                <c:pt idx="136">
                  <c:v>10.091460504064793</c:v>
                </c:pt>
                <c:pt idx="137">
                  <c:v>10.394960029963947</c:v>
                </c:pt>
                <c:pt idx="138">
                  <c:v>10.431573862652931</c:v>
                </c:pt>
                <c:pt idx="139">
                  <c:v>10.654517442815852</c:v>
                </c:pt>
                <c:pt idx="140">
                  <c:v>10.569086314046446</c:v>
                </c:pt>
                <c:pt idx="141">
                  <c:v>10.620521085439719</c:v>
                </c:pt>
                <c:pt idx="142">
                  <c:v>10.083290853086401</c:v>
                </c:pt>
                <c:pt idx="143">
                  <c:v>9.9615242478736388</c:v>
                </c:pt>
                <c:pt idx="144">
                  <c:v>10.826653077962215</c:v>
                </c:pt>
                <c:pt idx="145">
                  <c:v>9.7637002589960318</c:v>
                </c:pt>
                <c:pt idx="146">
                  <c:v>9.0295500436831002</c:v>
                </c:pt>
                <c:pt idx="147">
                  <c:v>8.7570979929898058</c:v>
                </c:pt>
                <c:pt idx="148">
                  <c:v>9.7697248421158065</c:v>
                </c:pt>
                <c:pt idx="149">
                  <c:v>9.5726574995024318</c:v>
                </c:pt>
                <c:pt idx="150">
                  <c:v>8.9997855203929742</c:v>
                </c:pt>
                <c:pt idx="151">
                  <c:v>9.2415085255620397</c:v>
                </c:pt>
                <c:pt idx="152">
                  <c:v>9.9035539578612273</c:v>
                </c:pt>
                <c:pt idx="153">
                  <c:v>10.015400960951439</c:v>
                </c:pt>
                <c:pt idx="154">
                  <c:v>10.252561564591895</c:v>
                </c:pt>
                <c:pt idx="155">
                  <c:v>9.441426850476093</c:v>
                </c:pt>
                <c:pt idx="156">
                  <c:v>8.7857615819679236</c:v>
                </c:pt>
                <c:pt idx="157">
                  <c:v>9.3614969007754798</c:v>
                </c:pt>
                <c:pt idx="158">
                  <c:v>9.6811073113607069</c:v>
                </c:pt>
                <c:pt idx="159">
                  <c:v>9.8326734791148649</c:v>
                </c:pt>
                <c:pt idx="160">
                  <c:v>9.4201511483988263</c:v>
                </c:pt>
                <c:pt idx="161">
                  <c:v>9.7074827109387147</c:v>
                </c:pt>
                <c:pt idx="162">
                  <c:v>9.4651419436215836</c:v>
                </c:pt>
                <c:pt idx="163">
                  <c:v>9.9142265738077189</c:v>
                </c:pt>
                <c:pt idx="164">
                  <c:v>9.5537104444258159</c:v>
                </c:pt>
                <c:pt idx="165">
                  <c:v>9.8391518920071732</c:v>
                </c:pt>
                <c:pt idx="166">
                  <c:v>8.8882031430782682</c:v>
                </c:pt>
                <c:pt idx="167">
                  <c:v>9.0447439024022618</c:v>
                </c:pt>
                <c:pt idx="168">
                  <c:v>10.152963038682685</c:v>
                </c:pt>
                <c:pt idx="169">
                  <c:v>8.998906110773321</c:v>
                </c:pt>
                <c:pt idx="170">
                  <c:v>9.8030083491765261</c:v>
                </c:pt>
                <c:pt idx="171">
                  <c:v>9.545983000104421</c:v>
                </c:pt>
                <c:pt idx="172">
                  <c:v>10.365202021825764</c:v>
                </c:pt>
                <c:pt idx="173">
                  <c:v>9.6704061526323812</c:v>
                </c:pt>
                <c:pt idx="174">
                  <c:v>8.9667555619796246</c:v>
                </c:pt>
                <c:pt idx="175">
                  <c:v>9.5306125620231406</c:v>
                </c:pt>
                <c:pt idx="176">
                  <c:v>8.7236648692428034</c:v>
                </c:pt>
                <c:pt idx="177">
                  <c:v>9.1427370789956228</c:v>
                </c:pt>
                <c:pt idx="178">
                  <c:v>9.0920526618597766</c:v>
                </c:pt>
                <c:pt idx="179">
                  <c:v>8.9820279608772218</c:v>
                </c:pt>
                <c:pt idx="180">
                  <c:v>9.2157773420546345</c:v>
                </c:pt>
                <c:pt idx="181">
                  <c:v>8.1346327544822259</c:v>
                </c:pt>
                <c:pt idx="182">
                  <c:v>8.7687353318751917</c:v>
                </c:pt>
                <c:pt idx="183">
                  <c:v>9.6484648294820321</c:v>
                </c:pt>
                <c:pt idx="184">
                  <c:v>9.1799432053955012</c:v>
                </c:pt>
                <c:pt idx="185">
                  <c:v>9.7007117290954064</c:v>
                </c:pt>
                <c:pt idx="186">
                  <c:v>9.0057132588052884</c:v>
                </c:pt>
                <c:pt idx="187">
                  <c:v>9.59620250699097</c:v>
                </c:pt>
                <c:pt idx="188">
                  <c:v>9.2554613385001048</c:v>
                </c:pt>
                <c:pt idx="189">
                  <c:v>9.6954140433926526</c:v>
                </c:pt>
                <c:pt idx="190">
                  <c:v>8.5350022774795971</c:v>
                </c:pt>
                <c:pt idx="191">
                  <c:v>9.2455402592057574</c:v>
                </c:pt>
                <c:pt idx="192">
                  <c:v>9.7399492422678478</c:v>
                </c:pt>
                <c:pt idx="193">
                  <c:v>9.2455854893859311</c:v>
                </c:pt>
                <c:pt idx="194">
                  <c:v>8.7944323586249311</c:v>
                </c:pt>
                <c:pt idx="195">
                  <c:v>8.7010111313079364</c:v>
                </c:pt>
                <c:pt idx="196">
                  <c:v>9.3679626831773337</c:v>
                </c:pt>
                <c:pt idx="197">
                  <c:v>8.4980878613799522</c:v>
                </c:pt>
                <c:pt idx="198">
                  <c:v>9.1141485681416441</c:v>
                </c:pt>
                <c:pt idx="199">
                  <c:v>8.8105841417323596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363-44A5-8CC2-23F688677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321400"/>
        <c:axId val="500316152"/>
      </c:scatterChart>
      <c:valAx>
        <c:axId val="500321400"/>
        <c:scaling>
          <c:orientation val="minMax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316152"/>
        <c:crosses val="autoZero"/>
        <c:crossBetween val="midCat"/>
      </c:valAx>
      <c:valAx>
        <c:axId val="500316152"/>
        <c:scaling>
          <c:orientation val="minMax"/>
          <c:min val="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0321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133350</xdr:colOff>
      <xdr:row>40</xdr:row>
      <xdr:rowOff>95250</xdr:rowOff>
    </xdr:from>
    <xdr:to>
      <xdr:col>33</xdr:col>
      <xdr:colOff>438150</xdr:colOff>
      <xdr:row>54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603885</xdr:colOff>
      <xdr:row>43</xdr:row>
      <xdr:rowOff>112395</xdr:rowOff>
    </xdr:from>
    <xdr:to>
      <xdr:col>28</xdr:col>
      <xdr:colOff>398145</xdr:colOff>
      <xdr:row>58</xdr:row>
      <xdr:rowOff>5715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415290</xdr:colOff>
      <xdr:row>2</xdr:row>
      <xdr:rowOff>110490</xdr:rowOff>
    </xdr:from>
    <xdr:to>
      <xdr:col>27</xdr:col>
      <xdr:colOff>152400</xdr:colOff>
      <xdr:row>32</xdr:row>
      <xdr:rowOff>53340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:Z720"/>
  <sheetViews>
    <sheetView topLeftCell="I423" workbookViewId="0">
      <selection activeCell="Z426" sqref="Z426:Z454"/>
    </sheetView>
  </sheetViews>
  <sheetFormatPr defaultRowHeight="14.25" x14ac:dyDescent="0.45"/>
  <cols>
    <col min="12" max="12" width="10.3984375" customWidth="1"/>
    <col min="17" max="17" width="25.265625" customWidth="1"/>
    <col min="22" max="22" width="19.265625" customWidth="1"/>
    <col min="24" max="24" width="13.3984375" customWidth="1"/>
    <col min="25" max="25" width="16.3984375" customWidth="1"/>
    <col min="26" max="26" width="16" customWidth="1"/>
  </cols>
  <sheetData>
    <row r="2" spans="10:26" x14ac:dyDescent="0.45">
      <c r="K2" t="s">
        <v>0</v>
      </c>
    </row>
    <row r="3" spans="10:26" x14ac:dyDescent="0.45">
      <c r="K3" t="s">
        <v>1</v>
      </c>
    </row>
    <row r="4" spans="10:26" x14ac:dyDescent="0.45">
      <c r="K4" t="s">
        <v>2</v>
      </c>
    </row>
    <row r="5" spans="10:26" x14ac:dyDescent="0.45">
      <c r="K5" t="s">
        <v>3</v>
      </c>
    </row>
    <row r="6" spans="10:26" x14ac:dyDescent="0.45">
      <c r="K6" t="s">
        <v>4</v>
      </c>
    </row>
    <row r="7" spans="10:26" x14ac:dyDescent="0.45">
      <c r="K7" t="s">
        <v>5</v>
      </c>
    </row>
    <row r="8" spans="10:26" x14ac:dyDescent="0.45">
      <c r="K8" t="s">
        <v>6</v>
      </c>
    </row>
    <row r="9" spans="10:26" x14ac:dyDescent="0.45">
      <c r="K9" t="s">
        <v>7</v>
      </c>
      <c r="L9" t="s">
        <v>8</v>
      </c>
      <c r="M9" t="s">
        <v>9</v>
      </c>
      <c r="N9" t="s">
        <v>10</v>
      </c>
      <c r="O9" t="s">
        <v>11</v>
      </c>
      <c r="P9" t="s">
        <v>12</v>
      </c>
      <c r="Q9" t="s">
        <v>13</v>
      </c>
      <c r="R9" t="s">
        <v>14</v>
      </c>
      <c r="S9" t="s">
        <v>15</v>
      </c>
      <c r="T9" t="s">
        <v>16</v>
      </c>
      <c r="U9" t="s">
        <v>17</v>
      </c>
      <c r="V9" t="s">
        <v>18</v>
      </c>
      <c r="W9" t="s">
        <v>19</v>
      </c>
      <c r="X9" t="s">
        <v>20</v>
      </c>
      <c r="Y9" t="s">
        <v>21</v>
      </c>
      <c r="Z9" t="s">
        <v>22</v>
      </c>
    </row>
    <row r="10" spans="10:26" x14ac:dyDescent="0.45">
      <c r="J10">
        <v>190</v>
      </c>
      <c r="K10" t="s">
        <v>23</v>
      </c>
      <c r="L10" t="s">
        <v>24</v>
      </c>
      <c r="M10" t="s">
        <v>25</v>
      </c>
      <c r="N10" t="s">
        <v>25</v>
      </c>
      <c r="O10" t="s">
        <v>26</v>
      </c>
      <c r="P10" t="s">
        <v>25</v>
      </c>
      <c r="Q10" t="s">
        <v>27</v>
      </c>
      <c r="R10" t="s">
        <v>28</v>
      </c>
      <c r="S10" t="s">
        <v>29</v>
      </c>
      <c r="T10">
        <v>1</v>
      </c>
      <c r="U10">
        <v>17</v>
      </c>
      <c r="V10">
        <v>2.0874E-2</v>
      </c>
      <c r="W10">
        <v>4.6819E-2</v>
      </c>
      <c r="X10">
        <v>0.76440600000000003</v>
      </c>
      <c r="Y10">
        <v>3895.5037739999998</v>
      </c>
      <c r="Z10">
        <v>1.5956000000000001E-2</v>
      </c>
    </row>
    <row r="11" spans="10:26" x14ac:dyDescent="0.45">
      <c r="K11" t="s">
        <v>23</v>
      </c>
      <c r="L11" t="s">
        <v>24</v>
      </c>
      <c r="M11" t="s">
        <v>25</v>
      </c>
      <c r="N11" t="s">
        <v>25</v>
      </c>
      <c r="O11" t="s">
        <v>26</v>
      </c>
      <c r="P11" t="s">
        <v>25</v>
      </c>
      <c r="Q11" t="s">
        <v>27</v>
      </c>
      <c r="R11" t="s">
        <v>28</v>
      </c>
      <c r="S11" t="s">
        <v>29</v>
      </c>
      <c r="T11">
        <v>1</v>
      </c>
      <c r="U11">
        <v>51</v>
      </c>
      <c r="V11">
        <v>2.3813999999999998E-2</v>
      </c>
      <c r="W11">
        <v>4.4436000000000003E-2</v>
      </c>
      <c r="X11">
        <v>0.76440600000000003</v>
      </c>
      <c r="Y11">
        <v>4444.2515949999997</v>
      </c>
      <c r="Z11">
        <v>1.8204000000000001E-2</v>
      </c>
    </row>
    <row r="12" spans="10:26" x14ac:dyDescent="0.45">
      <c r="K12" t="s">
        <v>23</v>
      </c>
      <c r="L12" t="s">
        <v>24</v>
      </c>
      <c r="M12" t="s">
        <v>25</v>
      </c>
      <c r="N12" t="s">
        <v>25</v>
      </c>
      <c r="O12" t="s">
        <v>26</v>
      </c>
      <c r="P12" t="s">
        <v>25</v>
      </c>
      <c r="Q12" t="s">
        <v>27</v>
      </c>
      <c r="R12" t="s">
        <v>28</v>
      </c>
      <c r="S12" t="s">
        <v>29</v>
      </c>
      <c r="T12">
        <v>1</v>
      </c>
      <c r="U12">
        <v>85</v>
      </c>
      <c r="V12">
        <v>1.8533999999999998E-2</v>
      </c>
      <c r="W12">
        <v>3.4768E-2</v>
      </c>
      <c r="X12">
        <v>0.76440600000000003</v>
      </c>
      <c r="Y12">
        <v>3458.9048240000002</v>
      </c>
      <c r="Z12">
        <v>1.4168E-2</v>
      </c>
    </row>
    <row r="13" spans="10:26" x14ac:dyDescent="0.45">
      <c r="K13" t="s">
        <v>23</v>
      </c>
      <c r="L13" t="s">
        <v>24</v>
      </c>
      <c r="M13" t="s">
        <v>25</v>
      </c>
      <c r="N13" t="s">
        <v>25</v>
      </c>
      <c r="O13" t="s">
        <v>26</v>
      </c>
      <c r="P13" t="s">
        <v>25</v>
      </c>
      <c r="Q13" t="s">
        <v>27</v>
      </c>
      <c r="R13" t="s">
        <v>28</v>
      </c>
      <c r="S13" t="s">
        <v>29</v>
      </c>
      <c r="T13">
        <v>1</v>
      </c>
      <c r="U13">
        <v>119</v>
      </c>
      <c r="V13">
        <v>2.0528000000000001E-2</v>
      </c>
      <c r="W13">
        <v>4.3216999999999998E-2</v>
      </c>
      <c r="X13">
        <v>0.76440600000000003</v>
      </c>
      <c r="Y13">
        <v>3831.0734349999998</v>
      </c>
      <c r="Z13">
        <v>1.5692000000000001E-2</v>
      </c>
    </row>
    <row r="14" spans="10:26" x14ac:dyDescent="0.45">
      <c r="K14" t="s">
        <v>23</v>
      </c>
      <c r="L14" t="s">
        <v>24</v>
      </c>
      <c r="M14" t="s">
        <v>25</v>
      </c>
      <c r="N14" t="s">
        <v>25</v>
      </c>
      <c r="O14" t="s">
        <v>26</v>
      </c>
      <c r="P14" t="s">
        <v>25</v>
      </c>
      <c r="Q14" t="s">
        <v>27</v>
      </c>
      <c r="R14" t="s">
        <v>28</v>
      </c>
      <c r="S14" t="s">
        <v>29</v>
      </c>
      <c r="T14">
        <v>1</v>
      </c>
      <c r="U14">
        <v>153</v>
      </c>
      <c r="V14">
        <v>1.8717999999999999E-2</v>
      </c>
      <c r="W14">
        <v>4.1163999999999999E-2</v>
      </c>
      <c r="X14">
        <v>0.76440600000000003</v>
      </c>
      <c r="Y14">
        <v>3493.1469350000002</v>
      </c>
      <c r="Z14">
        <v>1.4308E-2</v>
      </c>
    </row>
    <row r="15" spans="10:26" x14ac:dyDescent="0.45">
      <c r="K15" t="s">
        <v>23</v>
      </c>
      <c r="L15" t="s">
        <v>24</v>
      </c>
      <c r="M15" t="s">
        <v>25</v>
      </c>
      <c r="N15" t="s">
        <v>25</v>
      </c>
      <c r="O15" t="s">
        <v>26</v>
      </c>
      <c r="P15" t="s">
        <v>25</v>
      </c>
      <c r="Q15" t="s">
        <v>27</v>
      </c>
      <c r="R15" t="s">
        <v>28</v>
      </c>
      <c r="S15" t="s">
        <v>29</v>
      </c>
      <c r="T15">
        <v>1</v>
      </c>
      <c r="U15">
        <v>187</v>
      </c>
      <c r="V15">
        <v>2.0197E-2</v>
      </c>
      <c r="W15">
        <v>4.1302999999999999E-2</v>
      </c>
      <c r="X15">
        <v>0.76440600000000003</v>
      </c>
      <c r="Y15">
        <v>3769.3007779999998</v>
      </c>
      <c r="Z15">
        <v>1.5439E-2</v>
      </c>
    </row>
    <row r="16" spans="10:26" x14ac:dyDescent="0.45">
      <c r="K16" t="s">
        <v>23</v>
      </c>
      <c r="L16" t="s">
        <v>24</v>
      </c>
      <c r="M16" t="s">
        <v>25</v>
      </c>
      <c r="N16" t="s">
        <v>25</v>
      </c>
      <c r="O16" t="s">
        <v>26</v>
      </c>
      <c r="P16" t="s">
        <v>25</v>
      </c>
      <c r="Q16" t="s">
        <v>27</v>
      </c>
      <c r="R16" t="s">
        <v>28</v>
      </c>
      <c r="S16" t="s">
        <v>29</v>
      </c>
      <c r="T16">
        <v>1</v>
      </c>
      <c r="U16">
        <v>221</v>
      </c>
      <c r="V16">
        <v>2.2190000000000001E-2</v>
      </c>
      <c r="W16">
        <v>3.8399999999999997E-2</v>
      </c>
      <c r="X16">
        <v>0.76440600000000003</v>
      </c>
      <c r="Y16">
        <v>4141.1654580000004</v>
      </c>
      <c r="Z16">
        <v>1.6962000000000001E-2</v>
      </c>
    </row>
    <row r="17" spans="10:26" x14ac:dyDescent="0.45">
      <c r="K17" t="s">
        <v>23</v>
      </c>
      <c r="L17" t="s">
        <v>24</v>
      </c>
      <c r="M17" t="s">
        <v>25</v>
      </c>
      <c r="N17" t="s">
        <v>25</v>
      </c>
      <c r="O17" t="s">
        <v>26</v>
      </c>
      <c r="P17" t="s">
        <v>25</v>
      </c>
      <c r="Q17" t="s">
        <v>27</v>
      </c>
      <c r="R17" t="s">
        <v>28</v>
      </c>
      <c r="S17" t="s">
        <v>29</v>
      </c>
      <c r="T17">
        <v>1</v>
      </c>
      <c r="U17">
        <v>255</v>
      </c>
      <c r="V17">
        <v>2.2461999999999999E-2</v>
      </c>
      <c r="W17">
        <v>4.6015E-2</v>
      </c>
      <c r="X17">
        <v>0.76440600000000003</v>
      </c>
      <c r="Y17">
        <v>4191.8876959999998</v>
      </c>
      <c r="Z17">
        <v>1.7170000000000001E-2</v>
      </c>
    </row>
    <row r="18" spans="10:26" x14ac:dyDescent="0.45">
      <c r="K18" t="s">
        <v>23</v>
      </c>
      <c r="L18" t="s">
        <v>24</v>
      </c>
      <c r="M18" t="s">
        <v>25</v>
      </c>
      <c r="N18" t="s">
        <v>25</v>
      </c>
      <c r="O18" t="s">
        <v>26</v>
      </c>
      <c r="P18" t="s">
        <v>25</v>
      </c>
      <c r="Q18" t="s">
        <v>27</v>
      </c>
      <c r="R18" t="s">
        <v>28</v>
      </c>
      <c r="S18" t="s">
        <v>29</v>
      </c>
      <c r="T18">
        <v>1</v>
      </c>
      <c r="U18">
        <v>289</v>
      </c>
      <c r="V18">
        <v>2.1680000000000001E-2</v>
      </c>
      <c r="W18">
        <v>4.3601000000000001E-2</v>
      </c>
      <c r="X18">
        <v>0.76440600000000003</v>
      </c>
      <c r="Y18">
        <v>4045.9512920000002</v>
      </c>
      <c r="Z18">
        <v>1.6572E-2</v>
      </c>
    </row>
    <row r="19" spans="10:26" x14ac:dyDescent="0.45">
      <c r="J19">
        <v>199</v>
      </c>
      <c r="K19" t="s">
        <v>23</v>
      </c>
      <c r="L19" t="s">
        <v>24</v>
      </c>
      <c r="M19" t="s">
        <v>25</v>
      </c>
      <c r="N19" t="s">
        <v>25</v>
      </c>
      <c r="O19" t="s">
        <v>26</v>
      </c>
      <c r="P19" t="s">
        <v>25</v>
      </c>
      <c r="Q19" t="s">
        <v>27</v>
      </c>
      <c r="R19" t="s">
        <v>28</v>
      </c>
      <c r="S19" t="s">
        <v>29</v>
      </c>
      <c r="T19">
        <v>1</v>
      </c>
      <c r="U19">
        <v>323</v>
      </c>
      <c r="V19">
        <v>2.4202999999999999E-2</v>
      </c>
      <c r="W19">
        <v>4.8002000000000003E-2</v>
      </c>
      <c r="X19">
        <v>0.76440600000000003</v>
      </c>
      <c r="Y19">
        <v>4516.9175590000004</v>
      </c>
      <c r="Z19">
        <v>1.8501E-2</v>
      </c>
    </row>
    <row r="20" spans="10:26" x14ac:dyDescent="0.45">
      <c r="K20" t="s">
        <v>0</v>
      </c>
    </row>
    <row r="21" spans="10:26" x14ac:dyDescent="0.45">
      <c r="K21" t="s">
        <v>1</v>
      </c>
    </row>
    <row r="22" spans="10:26" x14ac:dyDescent="0.45">
      <c r="K22" t="s">
        <v>30</v>
      </c>
    </row>
    <row r="23" spans="10:26" x14ac:dyDescent="0.45">
      <c r="K23" t="s">
        <v>3</v>
      </c>
    </row>
    <row r="24" spans="10:26" x14ac:dyDescent="0.45">
      <c r="K24" t="s">
        <v>4</v>
      </c>
    </row>
    <row r="25" spans="10:26" x14ac:dyDescent="0.45">
      <c r="K25" t="s">
        <v>5</v>
      </c>
    </row>
    <row r="26" spans="10:26" x14ac:dyDescent="0.45">
      <c r="K26" t="s">
        <v>6</v>
      </c>
    </row>
    <row r="27" spans="10:26" x14ac:dyDescent="0.45">
      <c r="K27" t="s">
        <v>7</v>
      </c>
      <c r="L27" t="s">
        <v>8</v>
      </c>
      <c r="M27" t="s">
        <v>9</v>
      </c>
      <c r="N27" t="s">
        <v>10</v>
      </c>
      <c r="O27" t="s">
        <v>11</v>
      </c>
      <c r="P27" t="s">
        <v>12</v>
      </c>
      <c r="Q27" t="s">
        <v>13</v>
      </c>
      <c r="R27" t="s">
        <v>14</v>
      </c>
      <c r="S27" t="s">
        <v>15</v>
      </c>
      <c r="T27" t="s">
        <v>16</v>
      </c>
      <c r="U27" t="s">
        <v>17</v>
      </c>
      <c r="V27" t="s">
        <v>18</v>
      </c>
      <c r="W27" t="s">
        <v>19</v>
      </c>
      <c r="X27" t="s">
        <v>20</v>
      </c>
      <c r="Y27" t="s">
        <v>21</v>
      </c>
      <c r="Z27" t="s">
        <v>22</v>
      </c>
    </row>
    <row r="28" spans="10:26" x14ac:dyDescent="0.45">
      <c r="J28">
        <v>0</v>
      </c>
      <c r="K28" t="s">
        <v>31</v>
      </c>
      <c r="L28" t="s">
        <v>32</v>
      </c>
      <c r="M28" t="s">
        <v>25</v>
      </c>
      <c r="N28" t="s">
        <v>25</v>
      </c>
      <c r="O28" t="s">
        <v>26</v>
      </c>
      <c r="P28" t="s">
        <v>25</v>
      </c>
      <c r="Q28" t="s">
        <v>27</v>
      </c>
      <c r="R28" t="s">
        <v>33</v>
      </c>
      <c r="S28" t="s">
        <v>29</v>
      </c>
      <c r="T28">
        <v>1</v>
      </c>
      <c r="U28">
        <v>17</v>
      </c>
      <c r="V28" s="1">
        <v>-1.338117E-4</v>
      </c>
      <c r="W28">
        <v>1.4760000000000001E-3</v>
      </c>
      <c r="X28">
        <v>0.57649899999999998</v>
      </c>
      <c r="Y28">
        <v>-18.833580000000001</v>
      </c>
      <c r="Z28" s="1">
        <v>-7.7142339999999998E-5</v>
      </c>
    </row>
    <row r="29" spans="10:26" x14ac:dyDescent="0.45">
      <c r="J29">
        <v>1</v>
      </c>
      <c r="K29" t="s">
        <v>31</v>
      </c>
      <c r="L29" t="s">
        <v>32</v>
      </c>
      <c r="M29" t="s">
        <v>25</v>
      </c>
      <c r="N29" t="s">
        <v>25</v>
      </c>
      <c r="O29" t="s">
        <v>26</v>
      </c>
      <c r="P29" t="s">
        <v>25</v>
      </c>
      <c r="Q29" t="s">
        <v>27</v>
      </c>
      <c r="R29" t="s">
        <v>33</v>
      </c>
      <c r="S29" t="s">
        <v>29</v>
      </c>
      <c r="T29">
        <v>1</v>
      </c>
      <c r="U29">
        <v>51</v>
      </c>
      <c r="V29" s="1">
        <v>-2.9994380000000001E-5</v>
      </c>
      <c r="W29" s="1">
        <v>4.880075E-4</v>
      </c>
      <c r="X29">
        <v>0.57649899999999998</v>
      </c>
      <c r="Y29">
        <v>-4.2216139999999998</v>
      </c>
      <c r="Z29" s="1">
        <v>-1.7291720000000001E-5</v>
      </c>
    </row>
    <row r="30" spans="10:26" x14ac:dyDescent="0.45">
      <c r="J30">
        <v>2</v>
      </c>
      <c r="K30" t="s">
        <v>31</v>
      </c>
      <c r="L30" t="s">
        <v>32</v>
      </c>
      <c r="M30" t="s">
        <v>25</v>
      </c>
      <c r="N30" t="s">
        <v>25</v>
      </c>
      <c r="O30" t="s">
        <v>26</v>
      </c>
      <c r="P30" t="s">
        <v>25</v>
      </c>
      <c r="Q30" t="s">
        <v>27</v>
      </c>
      <c r="R30" t="s">
        <v>33</v>
      </c>
      <c r="S30" t="s">
        <v>29</v>
      </c>
      <c r="T30">
        <v>1</v>
      </c>
      <c r="U30">
        <v>85</v>
      </c>
      <c r="V30">
        <v>0.17058100000000001</v>
      </c>
      <c r="W30">
        <v>0.181507</v>
      </c>
      <c r="X30">
        <v>0.57649899999999998</v>
      </c>
      <c r="Y30">
        <v>24008.792798999999</v>
      </c>
      <c r="Z30">
        <v>9.8339999999999997E-2</v>
      </c>
    </row>
    <row r="31" spans="10:26" x14ac:dyDescent="0.45">
      <c r="J31">
        <v>3</v>
      </c>
      <c r="K31" t="s">
        <v>31</v>
      </c>
      <c r="L31" t="s">
        <v>32</v>
      </c>
      <c r="M31" t="s">
        <v>25</v>
      </c>
      <c r="N31" t="s">
        <v>25</v>
      </c>
      <c r="O31" t="s">
        <v>26</v>
      </c>
      <c r="P31" t="s">
        <v>25</v>
      </c>
      <c r="Q31" t="s">
        <v>27</v>
      </c>
      <c r="R31" t="s">
        <v>33</v>
      </c>
      <c r="S31" t="s">
        <v>29</v>
      </c>
      <c r="T31">
        <v>1</v>
      </c>
      <c r="U31">
        <v>119</v>
      </c>
      <c r="V31">
        <v>0.142564</v>
      </c>
      <c r="W31">
        <v>0.177759</v>
      </c>
      <c r="X31">
        <v>0.57649899999999998</v>
      </c>
      <c r="Y31">
        <v>20065.473929</v>
      </c>
      <c r="Z31">
        <v>8.2187999999999997E-2</v>
      </c>
    </row>
    <row r="32" spans="10:26" x14ac:dyDescent="0.45">
      <c r="J32">
        <v>4</v>
      </c>
      <c r="K32" t="s">
        <v>31</v>
      </c>
      <c r="L32" t="s">
        <v>32</v>
      </c>
      <c r="M32" t="s">
        <v>25</v>
      </c>
      <c r="N32" t="s">
        <v>25</v>
      </c>
      <c r="O32" t="s">
        <v>26</v>
      </c>
      <c r="P32" t="s">
        <v>25</v>
      </c>
      <c r="Q32" t="s">
        <v>27</v>
      </c>
      <c r="R32" t="s">
        <v>33</v>
      </c>
      <c r="S32" t="s">
        <v>29</v>
      </c>
      <c r="T32">
        <v>1</v>
      </c>
      <c r="U32">
        <v>153</v>
      </c>
      <c r="V32">
        <v>0.73920200000000003</v>
      </c>
      <c r="W32">
        <v>0.68038100000000001</v>
      </c>
      <c r="X32">
        <v>0.57649899999999998</v>
      </c>
      <c r="Y32">
        <v>104040.30604900001</v>
      </c>
      <c r="Z32">
        <v>0.426149</v>
      </c>
    </row>
    <row r="33" spans="10:26" x14ac:dyDescent="0.45">
      <c r="J33">
        <v>5</v>
      </c>
      <c r="K33" t="s">
        <v>31</v>
      </c>
      <c r="L33" t="s">
        <v>32</v>
      </c>
      <c r="M33" t="s">
        <v>25</v>
      </c>
      <c r="N33" t="s">
        <v>25</v>
      </c>
      <c r="O33" t="s">
        <v>26</v>
      </c>
      <c r="P33" t="s">
        <v>25</v>
      </c>
      <c r="Q33" t="s">
        <v>27</v>
      </c>
      <c r="R33" t="s">
        <v>33</v>
      </c>
      <c r="S33" t="s">
        <v>29</v>
      </c>
      <c r="T33">
        <v>1</v>
      </c>
      <c r="U33">
        <v>187</v>
      </c>
      <c r="V33">
        <v>0.594329</v>
      </c>
      <c r="W33">
        <v>0.52452699999999997</v>
      </c>
      <c r="X33">
        <v>0.57649899999999998</v>
      </c>
      <c r="Y33">
        <v>83649.939612999995</v>
      </c>
      <c r="Z33">
        <v>0.34262999999999999</v>
      </c>
    </row>
    <row r="34" spans="10:26" x14ac:dyDescent="0.45">
      <c r="J34">
        <v>6</v>
      </c>
      <c r="K34" t="s">
        <v>31</v>
      </c>
      <c r="L34" t="s">
        <v>32</v>
      </c>
      <c r="M34" t="s">
        <v>25</v>
      </c>
      <c r="N34" t="s">
        <v>25</v>
      </c>
      <c r="O34" t="s">
        <v>26</v>
      </c>
      <c r="P34" t="s">
        <v>25</v>
      </c>
      <c r="Q34" t="s">
        <v>27</v>
      </c>
      <c r="R34" t="s">
        <v>33</v>
      </c>
      <c r="S34" t="s">
        <v>29</v>
      </c>
      <c r="T34">
        <v>1</v>
      </c>
      <c r="U34">
        <v>221</v>
      </c>
      <c r="V34">
        <v>0.50436000000000003</v>
      </c>
      <c r="W34">
        <v>0.455507</v>
      </c>
      <c r="X34">
        <v>0.57649899999999998</v>
      </c>
      <c r="Y34">
        <v>70987.027231999993</v>
      </c>
      <c r="Z34">
        <v>0.29076299999999999</v>
      </c>
    </row>
    <row r="35" spans="10:26" x14ac:dyDescent="0.45">
      <c r="J35">
        <v>7</v>
      </c>
      <c r="K35" t="s">
        <v>31</v>
      </c>
      <c r="L35" t="s">
        <v>32</v>
      </c>
      <c r="M35" t="s">
        <v>25</v>
      </c>
      <c r="N35" t="s">
        <v>25</v>
      </c>
      <c r="O35" t="s">
        <v>26</v>
      </c>
      <c r="P35" t="s">
        <v>25</v>
      </c>
      <c r="Q35" t="s">
        <v>27</v>
      </c>
      <c r="R35" t="s">
        <v>33</v>
      </c>
      <c r="S35" t="s">
        <v>29</v>
      </c>
      <c r="T35">
        <v>1</v>
      </c>
      <c r="U35">
        <v>255</v>
      </c>
      <c r="V35">
        <v>0.42151100000000002</v>
      </c>
      <c r="W35">
        <v>0.37179200000000001</v>
      </c>
      <c r="X35">
        <v>0.57649899999999998</v>
      </c>
      <c r="Y35">
        <v>59326.412042000004</v>
      </c>
      <c r="Z35">
        <v>0.24300099999999999</v>
      </c>
    </row>
    <row r="36" spans="10:26" x14ac:dyDescent="0.45">
      <c r="J36">
        <v>8</v>
      </c>
      <c r="K36" t="s">
        <v>31</v>
      </c>
      <c r="L36" t="s">
        <v>32</v>
      </c>
      <c r="M36" t="s">
        <v>25</v>
      </c>
      <c r="N36" t="s">
        <v>25</v>
      </c>
      <c r="O36" t="s">
        <v>26</v>
      </c>
      <c r="P36" t="s">
        <v>25</v>
      </c>
      <c r="Q36" t="s">
        <v>27</v>
      </c>
      <c r="R36" t="s">
        <v>33</v>
      </c>
      <c r="S36" t="s">
        <v>29</v>
      </c>
      <c r="T36">
        <v>1</v>
      </c>
      <c r="U36">
        <v>289</v>
      </c>
      <c r="V36">
        <v>0.32432100000000003</v>
      </c>
      <c r="W36">
        <v>0.27582200000000001</v>
      </c>
      <c r="X36">
        <v>0.57649899999999998</v>
      </c>
      <c r="Y36">
        <v>45647.168880999998</v>
      </c>
      <c r="Z36">
        <v>0.186971</v>
      </c>
    </row>
    <row r="37" spans="10:26" x14ac:dyDescent="0.45">
      <c r="J37">
        <v>9</v>
      </c>
      <c r="K37" t="s">
        <v>31</v>
      </c>
      <c r="L37" t="s">
        <v>32</v>
      </c>
      <c r="M37" t="s">
        <v>25</v>
      </c>
      <c r="N37" t="s">
        <v>25</v>
      </c>
      <c r="O37" t="s">
        <v>26</v>
      </c>
      <c r="P37" t="s">
        <v>25</v>
      </c>
      <c r="Q37" t="s">
        <v>27</v>
      </c>
      <c r="R37" t="s">
        <v>33</v>
      </c>
      <c r="S37" t="s">
        <v>29</v>
      </c>
      <c r="T37">
        <v>1</v>
      </c>
      <c r="U37">
        <v>323</v>
      </c>
      <c r="V37">
        <v>0.29899700000000001</v>
      </c>
      <c r="W37">
        <v>0.25223600000000002</v>
      </c>
      <c r="X37">
        <v>0.57649899999999998</v>
      </c>
      <c r="Y37">
        <v>42082.894224000003</v>
      </c>
      <c r="Z37">
        <v>0.172372</v>
      </c>
    </row>
    <row r="38" spans="10:26" x14ac:dyDescent="0.45">
      <c r="J38">
        <v>10</v>
      </c>
      <c r="K38" t="s">
        <v>31</v>
      </c>
      <c r="L38" t="s">
        <v>32</v>
      </c>
      <c r="M38" t="s">
        <v>25</v>
      </c>
      <c r="N38" t="s">
        <v>25</v>
      </c>
      <c r="O38" t="s">
        <v>26</v>
      </c>
      <c r="P38" t="s">
        <v>25</v>
      </c>
      <c r="Q38" t="s">
        <v>27</v>
      </c>
      <c r="R38" t="s">
        <v>33</v>
      </c>
      <c r="S38" t="s">
        <v>29</v>
      </c>
      <c r="T38">
        <v>1</v>
      </c>
      <c r="U38">
        <v>357</v>
      </c>
      <c r="V38">
        <v>0.26690000000000003</v>
      </c>
      <c r="W38">
        <v>0.24485199999999999</v>
      </c>
      <c r="X38">
        <v>0.57649899999999998</v>
      </c>
      <c r="Y38">
        <v>37565.341135000002</v>
      </c>
      <c r="Z38">
        <v>0.153868</v>
      </c>
    </row>
    <row r="39" spans="10:26" x14ac:dyDescent="0.45">
      <c r="J39">
        <v>11</v>
      </c>
      <c r="K39" t="s">
        <v>31</v>
      </c>
      <c r="L39" t="s">
        <v>32</v>
      </c>
      <c r="M39" t="s">
        <v>25</v>
      </c>
      <c r="N39" t="s">
        <v>25</v>
      </c>
      <c r="O39" t="s">
        <v>26</v>
      </c>
      <c r="P39" t="s">
        <v>25</v>
      </c>
      <c r="Q39" t="s">
        <v>27</v>
      </c>
      <c r="R39" t="s">
        <v>33</v>
      </c>
      <c r="S39" t="s">
        <v>29</v>
      </c>
      <c r="T39">
        <v>1</v>
      </c>
      <c r="U39">
        <v>391</v>
      </c>
      <c r="V39">
        <v>0.23375699999999999</v>
      </c>
      <c r="W39">
        <v>0.21115600000000001</v>
      </c>
      <c r="X39">
        <v>0.57649899999999998</v>
      </c>
      <c r="Y39">
        <v>32900.555971000002</v>
      </c>
      <c r="Z39">
        <v>0.13476099999999999</v>
      </c>
    </row>
    <row r="40" spans="10:26" x14ac:dyDescent="0.45">
      <c r="J40">
        <v>12</v>
      </c>
      <c r="K40" t="s">
        <v>31</v>
      </c>
      <c r="L40" t="s">
        <v>32</v>
      </c>
      <c r="M40" t="s">
        <v>25</v>
      </c>
      <c r="N40" t="s">
        <v>25</v>
      </c>
      <c r="O40" t="s">
        <v>26</v>
      </c>
      <c r="P40" t="s">
        <v>25</v>
      </c>
      <c r="Q40" t="s">
        <v>27</v>
      </c>
      <c r="R40" t="s">
        <v>33</v>
      </c>
      <c r="S40" t="s">
        <v>29</v>
      </c>
      <c r="T40">
        <v>1</v>
      </c>
      <c r="U40">
        <v>425</v>
      </c>
      <c r="V40">
        <v>0.20138800000000001</v>
      </c>
      <c r="W40">
        <v>0.17163800000000001</v>
      </c>
      <c r="X40">
        <v>0.57649899999999998</v>
      </c>
      <c r="Y40">
        <v>28344.789525</v>
      </c>
      <c r="Z40">
        <v>0.11609999999999999</v>
      </c>
    </row>
    <row r="41" spans="10:26" x14ac:dyDescent="0.45">
      <c r="J41">
        <v>13</v>
      </c>
      <c r="K41" t="s">
        <v>31</v>
      </c>
      <c r="L41" t="s">
        <v>32</v>
      </c>
      <c r="M41" t="s">
        <v>25</v>
      </c>
      <c r="N41" t="s">
        <v>25</v>
      </c>
      <c r="O41" t="s">
        <v>26</v>
      </c>
      <c r="P41" t="s">
        <v>25</v>
      </c>
      <c r="Q41" t="s">
        <v>27</v>
      </c>
      <c r="R41" t="s">
        <v>33</v>
      </c>
      <c r="S41" t="s">
        <v>29</v>
      </c>
      <c r="T41">
        <v>1</v>
      </c>
      <c r="U41">
        <v>459</v>
      </c>
      <c r="V41">
        <v>0.202517</v>
      </c>
      <c r="W41">
        <v>0.169984</v>
      </c>
      <c r="X41">
        <v>0.57649899999999998</v>
      </c>
      <c r="Y41">
        <v>28503.578567</v>
      </c>
      <c r="Z41">
        <v>0.11675099999999999</v>
      </c>
    </row>
    <row r="42" spans="10:26" x14ac:dyDescent="0.45">
      <c r="J42">
        <v>14</v>
      </c>
      <c r="K42" t="s">
        <v>31</v>
      </c>
      <c r="L42" t="s">
        <v>32</v>
      </c>
      <c r="M42" t="s">
        <v>25</v>
      </c>
      <c r="N42" t="s">
        <v>25</v>
      </c>
      <c r="O42" t="s">
        <v>26</v>
      </c>
      <c r="P42" t="s">
        <v>25</v>
      </c>
      <c r="Q42" t="s">
        <v>27</v>
      </c>
      <c r="R42" t="s">
        <v>33</v>
      </c>
      <c r="S42" t="s">
        <v>29</v>
      </c>
      <c r="T42">
        <v>1</v>
      </c>
      <c r="U42">
        <v>493</v>
      </c>
      <c r="V42">
        <v>0.18651200000000001</v>
      </c>
      <c r="W42">
        <v>0.166965</v>
      </c>
      <c r="X42">
        <v>0.57649899999999998</v>
      </c>
      <c r="Y42">
        <v>26251.013512000001</v>
      </c>
      <c r="Z42">
        <v>0.10752399999999999</v>
      </c>
    </row>
    <row r="43" spans="10:26" x14ac:dyDescent="0.45">
      <c r="J43">
        <v>15</v>
      </c>
      <c r="K43" t="s">
        <v>31</v>
      </c>
      <c r="L43" t="s">
        <v>32</v>
      </c>
      <c r="M43" t="s">
        <v>25</v>
      </c>
      <c r="N43" t="s">
        <v>25</v>
      </c>
      <c r="O43" t="s">
        <v>26</v>
      </c>
      <c r="P43" t="s">
        <v>25</v>
      </c>
      <c r="Q43" t="s">
        <v>27</v>
      </c>
      <c r="R43" t="s">
        <v>33</v>
      </c>
      <c r="S43" t="s">
        <v>29</v>
      </c>
      <c r="T43">
        <v>1</v>
      </c>
      <c r="U43">
        <v>527</v>
      </c>
      <c r="V43">
        <v>0.17296400000000001</v>
      </c>
      <c r="W43">
        <v>0.160303</v>
      </c>
      <c r="X43">
        <v>0.57649899999999998</v>
      </c>
      <c r="Y43">
        <v>24344.087447000002</v>
      </c>
      <c r="Z43">
        <v>9.9712999999999996E-2</v>
      </c>
    </row>
    <row r="44" spans="10:26" x14ac:dyDescent="0.45">
      <c r="K44" t="s">
        <v>0</v>
      </c>
    </row>
    <row r="45" spans="10:26" x14ac:dyDescent="0.45">
      <c r="K45" t="s">
        <v>1</v>
      </c>
    </row>
    <row r="46" spans="10:26" x14ac:dyDescent="0.45">
      <c r="K46" t="s">
        <v>34</v>
      </c>
    </row>
    <row r="47" spans="10:26" x14ac:dyDescent="0.45">
      <c r="K47" t="s">
        <v>3</v>
      </c>
    </row>
    <row r="48" spans="10:26" x14ac:dyDescent="0.45">
      <c r="K48" t="s">
        <v>4</v>
      </c>
    </row>
    <row r="49" spans="10:26" x14ac:dyDescent="0.45">
      <c r="K49" t="s">
        <v>5</v>
      </c>
    </row>
    <row r="50" spans="10:26" x14ac:dyDescent="0.45">
      <c r="K50" t="s">
        <v>6</v>
      </c>
    </row>
    <row r="51" spans="10:26" x14ac:dyDescent="0.45">
      <c r="K51" t="s">
        <v>7</v>
      </c>
      <c r="L51" t="s">
        <v>8</v>
      </c>
      <c r="M51" t="s">
        <v>9</v>
      </c>
      <c r="N51" t="s">
        <v>10</v>
      </c>
      <c r="O51" t="s">
        <v>11</v>
      </c>
      <c r="P51" t="s">
        <v>12</v>
      </c>
      <c r="Q51" t="s">
        <v>13</v>
      </c>
      <c r="R51" t="s">
        <v>14</v>
      </c>
      <c r="S51" t="s">
        <v>15</v>
      </c>
      <c r="T51" t="s">
        <v>16</v>
      </c>
      <c r="U51" t="s">
        <v>17</v>
      </c>
      <c r="V51" t="s">
        <v>35</v>
      </c>
      <c r="W51" t="s">
        <v>36</v>
      </c>
      <c r="X51" t="s">
        <v>20</v>
      </c>
      <c r="Y51" t="s">
        <v>37</v>
      </c>
      <c r="Z51" t="s">
        <v>38</v>
      </c>
    </row>
    <row r="52" spans="10:26" x14ac:dyDescent="0.45">
      <c r="J52">
        <v>16</v>
      </c>
      <c r="K52" t="s">
        <v>39</v>
      </c>
      <c r="L52" t="s">
        <v>40</v>
      </c>
      <c r="M52" t="s">
        <v>25</v>
      </c>
      <c r="N52" t="s">
        <v>25</v>
      </c>
      <c r="O52" t="s">
        <v>26</v>
      </c>
      <c r="P52" t="s">
        <v>25</v>
      </c>
      <c r="Q52" t="s">
        <v>27</v>
      </c>
      <c r="R52" t="s">
        <v>41</v>
      </c>
      <c r="S52" t="s">
        <v>29</v>
      </c>
      <c r="T52">
        <v>1</v>
      </c>
      <c r="U52">
        <v>17</v>
      </c>
      <c r="V52">
        <v>0.172651</v>
      </c>
      <c r="W52">
        <v>0.166819</v>
      </c>
      <c r="X52">
        <v>0.57649899999999998</v>
      </c>
      <c r="Y52">
        <v>24300.126552000002</v>
      </c>
      <c r="Z52">
        <v>9.9532999999999996E-2</v>
      </c>
    </row>
    <row r="53" spans="10:26" x14ac:dyDescent="0.45">
      <c r="J53">
        <v>17</v>
      </c>
      <c r="K53" t="s">
        <v>39</v>
      </c>
      <c r="L53" t="s">
        <v>40</v>
      </c>
      <c r="M53" t="s">
        <v>25</v>
      </c>
      <c r="N53" t="s">
        <v>25</v>
      </c>
      <c r="O53" t="s">
        <v>26</v>
      </c>
      <c r="P53" t="s">
        <v>25</v>
      </c>
      <c r="Q53" t="s">
        <v>27</v>
      </c>
      <c r="R53" t="s">
        <v>41</v>
      </c>
      <c r="S53" t="s">
        <v>29</v>
      </c>
      <c r="T53">
        <v>1</v>
      </c>
      <c r="U53">
        <v>51</v>
      </c>
      <c r="V53">
        <v>0.13807800000000001</v>
      </c>
      <c r="W53">
        <v>0.13723099999999999</v>
      </c>
      <c r="X53">
        <v>0.57649899999999998</v>
      </c>
      <c r="Y53">
        <v>19434.036566999999</v>
      </c>
      <c r="Z53">
        <v>7.9602000000000006E-2</v>
      </c>
    </row>
    <row r="54" spans="10:26" x14ac:dyDescent="0.45">
      <c r="J54">
        <v>18</v>
      </c>
      <c r="K54" t="s">
        <v>39</v>
      </c>
      <c r="L54" t="s">
        <v>40</v>
      </c>
      <c r="M54" t="s">
        <v>25</v>
      </c>
      <c r="N54" t="s">
        <v>25</v>
      </c>
      <c r="O54" t="s">
        <v>26</v>
      </c>
      <c r="P54" t="s">
        <v>25</v>
      </c>
      <c r="Q54" t="s">
        <v>27</v>
      </c>
      <c r="R54" t="s">
        <v>41</v>
      </c>
      <c r="S54" t="s">
        <v>29</v>
      </c>
      <c r="T54">
        <v>1</v>
      </c>
      <c r="U54">
        <v>85</v>
      </c>
      <c r="V54">
        <v>0.13861299999999999</v>
      </c>
      <c r="W54">
        <v>0.13919799999999999</v>
      </c>
      <c r="X54">
        <v>0.57649899999999998</v>
      </c>
      <c r="Y54">
        <v>19509.381418000001</v>
      </c>
      <c r="Z54">
        <v>7.9909999999999995E-2</v>
      </c>
    </row>
    <row r="55" spans="10:26" x14ac:dyDescent="0.45">
      <c r="J55">
        <v>19</v>
      </c>
      <c r="K55" t="s">
        <v>39</v>
      </c>
      <c r="L55" t="s">
        <v>40</v>
      </c>
      <c r="M55" t="s">
        <v>25</v>
      </c>
      <c r="N55" t="s">
        <v>25</v>
      </c>
      <c r="O55" t="s">
        <v>26</v>
      </c>
      <c r="P55" t="s">
        <v>25</v>
      </c>
      <c r="Q55" t="s">
        <v>27</v>
      </c>
      <c r="R55" t="s">
        <v>41</v>
      </c>
      <c r="S55" t="s">
        <v>29</v>
      </c>
      <c r="T55">
        <v>1</v>
      </c>
      <c r="U55">
        <v>119</v>
      </c>
      <c r="V55">
        <v>0.121549</v>
      </c>
      <c r="W55">
        <v>0.12753300000000001</v>
      </c>
      <c r="X55">
        <v>0.57649899999999998</v>
      </c>
      <c r="Y55">
        <v>17107.656239</v>
      </c>
      <c r="Z55">
        <v>7.0072999999999996E-2</v>
      </c>
    </row>
    <row r="56" spans="10:26" x14ac:dyDescent="0.45">
      <c r="J56">
        <v>20</v>
      </c>
      <c r="K56" t="s">
        <v>39</v>
      </c>
      <c r="L56" t="s">
        <v>40</v>
      </c>
      <c r="M56" t="s">
        <v>25</v>
      </c>
      <c r="N56" t="s">
        <v>25</v>
      </c>
      <c r="O56" t="s">
        <v>26</v>
      </c>
      <c r="P56" t="s">
        <v>25</v>
      </c>
      <c r="Q56" t="s">
        <v>27</v>
      </c>
      <c r="R56" t="s">
        <v>41</v>
      </c>
      <c r="S56" t="s">
        <v>29</v>
      </c>
      <c r="T56">
        <v>1</v>
      </c>
      <c r="U56">
        <v>153</v>
      </c>
      <c r="V56">
        <v>0.140821</v>
      </c>
      <c r="W56">
        <v>0.14929600000000001</v>
      </c>
      <c r="X56">
        <v>0.57649899999999998</v>
      </c>
      <c r="Y56">
        <v>19820.130464000002</v>
      </c>
      <c r="Z56">
        <v>8.1183000000000005E-2</v>
      </c>
    </row>
    <row r="57" spans="10:26" x14ac:dyDescent="0.45">
      <c r="J57">
        <v>21</v>
      </c>
      <c r="K57" t="s">
        <v>39</v>
      </c>
      <c r="L57" t="s">
        <v>40</v>
      </c>
      <c r="M57" t="s">
        <v>25</v>
      </c>
      <c r="N57" t="s">
        <v>25</v>
      </c>
      <c r="O57" t="s">
        <v>26</v>
      </c>
      <c r="P57" t="s">
        <v>25</v>
      </c>
      <c r="Q57" t="s">
        <v>27</v>
      </c>
      <c r="R57" t="s">
        <v>41</v>
      </c>
      <c r="S57" t="s">
        <v>29</v>
      </c>
      <c r="T57">
        <v>1</v>
      </c>
      <c r="U57">
        <v>187</v>
      </c>
      <c r="V57">
        <v>0.11941300000000001</v>
      </c>
      <c r="W57">
        <v>0.12570899999999999</v>
      </c>
      <c r="X57">
        <v>0.57649899999999998</v>
      </c>
      <c r="Y57">
        <v>16807.020766000001</v>
      </c>
      <c r="Z57">
        <v>6.8842E-2</v>
      </c>
    </row>
    <row r="58" spans="10:26" x14ac:dyDescent="0.45">
      <c r="J58">
        <v>22</v>
      </c>
      <c r="K58" t="s">
        <v>39</v>
      </c>
      <c r="L58" t="s">
        <v>40</v>
      </c>
      <c r="M58" t="s">
        <v>25</v>
      </c>
      <c r="N58" t="s">
        <v>25</v>
      </c>
      <c r="O58" t="s">
        <v>26</v>
      </c>
      <c r="P58" t="s">
        <v>25</v>
      </c>
      <c r="Q58" t="s">
        <v>27</v>
      </c>
      <c r="R58" t="s">
        <v>41</v>
      </c>
      <c r="S58" t="s">
        <v>29</v>
      </c>
      <c r="T58">
        <v>1</v>
      </c>
      <c r="U58">
        <v>221</v>
      </c>
      <c r="V58">
        <v>0.111919</v>
      </c>
      <c r="W58">
        <v>0.11427900000000001</v>
      </c>
      <c r="X58">
        <v>0.57649899999999998</v>
      </c>
      <c r="Y58">
        <v>15752.256745000001</v>
      </c>
      <c r="Z58">
        <v>6.4520999999999995E-2</v>
      </c>
    </row>
    <row r="59" spans="10:26" x14ac:dyDescent="0.45">
      <c r="J59">
        <v>23</v>
      </c>
      <c r="K59" t="s">
        <v>39</v>
      </c>
      <c r="L59" t="s">
        <v>40</v>
      </c>
      <c r="M59" t="s">
        <v>25</v>
      </c>
      <c r="N59" t="s">
        <v>25</v>
      </c>
      <c r="O59" t="s">
        <v>26</v>
      </c>
      <c r="P59" t="s">
        <v>25</v>
      </c>
      <c r="Q59" t="s">
        <v>27</v>
      </c>
      <c r="R59" t="s">
        <v>41</v>
      </c>
      <c r="S59" t="s">
        <v>29</v>
      </c>
      <c r="T59">
        <v>1</v>
      </c>
      <c r="U59">
        <v>255</v>
      </c>
      <c r="V59">
        <v>0.109708</v>
      </c>
      <c r="W59">
        <v>0.11125699999999999</v>
      </c>
      <c r="X59">
        <v>0.57649899999999998</v>
      </c>
      <c r="Y59">
        <v>15441.021247999999</v>
      </c>
      <c r="Z59">
        <v>6.3245999999999997E-2</v>
      </c>
    </row>
    <row r="60" spans="10:26" x14ac:dyDescent="0.45">
      <c r="J60">
        <v>24</v>
      </c>
      <c r="K60" t="s">
        <v>39</v>
      </c>
      <c r="L60" t="s">
        <v>40</v>
      </c>
      <c r="M60" t="s">
        <v>25</v>
      </c>
      <c r="N60" t="s">
        <v>25</v>
      </c>
      <c r="O60" t="s">
        <v>26</v>
      </c>
      <c r="P60" t="s">
        <v>25</v>
      </c>
      <c r="Q60" t="s">
        <v>27</v>
      </c>
      <c r="R60" t="s">
        <v>41</v>
      </c>
      <c r="S60" t="s">
        <v>29</v>
      </c>
      <c r="T60">
        <v>1</v>
      </c>
      <c r="U60">
        <v>289</v>
      </c>
      <c r="V60">
        <v>0.10281999999999999</v>
      </c>
      <c r="W60">
        <v>0.10623100000000001</v>
      </c>
      <c r="X60">
        <v>0.57649899999999998</v>
      </c>
      <c r="Y60">
        <v>14471.553478</v>
      </c>
      <c r="Z60">
        <v>5.9275000000000001E-2</v>
      </c>
    </row>
    <row r="61" spans="10:26" x14ac:dyDescent="0.45">
      <c r="J61">
        <v>25</v>
      </c>
      <c r="K61" t="s">
        <v>39</v>
      </c>
      <c r="L61" t="s">
        <v>40</v>
      </c>
      <c r="M61" t="s">
        <v>25</v>
      </c>
      <c r="N61" t="s">
        <v>25</v>
      </c>
      <c r="O61" t="s">
        <v>26</v>
      </c>
      <c r="P61" t="s">
        <v>25</v>
      </c>
      <c r="Q61" t="s">
        <v>27</v>
      </c>
      <c r="R61" t="s">
        <v>41</v>
      </c>
      <c r="S61" t="s">
        <v>29</v>
      </c>
      <c r="T61">
        <v>1</v>
      </c>
      <c r="U61">
        <v>323</v>
      </c>
      <c r="V61">
        <v>0.100074</v>
      </c>
      <c r="W61">
        <v>9.2081999999999997E-2</v>
      </c>
      <c r="X61">
        <v>0.57649899999999998</v>
      </c>
      <c r="Y61">
        <v>14085.067083</v>
      </c>
      <c r="Z61">
        <v>5.7692E-2</v>
      </c>
    </row>
    <row r="62" spans="10:26" x14ac:dyDescent="0.45">
      <c r="J62">
        <v>26</v>
      </c>
      <c r="K62" t="s">
        <v>39</v>
      </c>
      <c r="L62" t="s">
        <v>40</v>
      </c>
      <c r="M62" t="s">
        <v>25</v>
      </c>
      <c r="N62" t="s">
        <v>25</v>
      </c>
      <c r="O62" t="s">
        <v>26</v>
      </c>
      <c r="P62" t="s">
        <v>25</v>
      </c>
      <c r="Q62" t="s">
        <v>27</v>
      </c>
      <c r="R62" t="s">
        <v>41</v>
      </c>
      <c r="S62" t="s">
        <v>29</v>
      </c>
      <c r="T62">
        <v>1</v>
      </c>
      <c r="U62">
        <v>357</v>
      </c>
      <c r="V62">
        <v>9.7620999999999999E-2</v>
      </c>
      <c r="W62">
        <v>0.100804</v>
      </c>
      <c r="X62">
        <v>0.57649899999999998</v>
      </c>
      <c r="Y62">
        <v>13739.826972000001</v>
      </c>
      <c r="Z62">
        <v>5.6278000000000002E-2</v>
      </c>
    </row>
    <row r="63" spans="10:26" x14ac:dyDescent="0.45">
      <c r="J63">
        <v>27</v>
      </c>
      <c r="K63" t="s">
        <v>39</v>
      </c>
      <c r="L63" t="s">
        <v>40</v>
      </c>
      <c r="M63" t="s">
        <v>25</v>
      </c>
      <c r="N63" t="s">
        <v>25</v>
      </c>
      <c r="O63" t="s">
        <v>26</v>
      </c>
      <c r="P63" t="s">
        <v>25</v>
      </c>
      <c r="Q63" t="s">
        <v>27</v>
      </c>
      <c r="R63" t="s">
        <v>41</v>
      </c>
      <c r="S63" t="s">
        <v>29</v>
      </c>
      <c r="T63">
        <v>1</v>
      </c>
      <c r="U63">
        <v>391</v>
      </c>
      <c r="V63">
        <v>0.109442</v>
      </c>
      <c r="W63">
        <v>0.11609700000000001</v>
      </c>
      <c r="X63">
        <v>0.57649899999999998</v>
      </c>
      <c r="Y63">
        <v>15403.575500000001</v>
      </c>
      <c r="Z63">
        <v>6.3092999999999996E-2</v>
      </c>
    </row>
    <row r="64" spans="10:26" x14ac:dyDescent="0.45">
      <c r="J64">
        <v>28</v>
      </c>
      <c r="K64" t="s">
        <v>39</v>
      </c>
      <c r="L64" t="s">
        <v>40</v>
      </c>
      <c r="M64" t="s">
        <v>25</v>
      </c>
      <c r="N64" t="s">
        <v>25</v>
      </c>
      <c r="O64" t="s">
        <v>26</v>
      </c>
      <c r="P64" t="s">
        <v>25</v>
      </c>
      <c r="Q64" t="s">
        <v>27</v>
      </c>
      <c r="R64" t="s">
        <v>41</v>
      </c>
      <c r="S64" t="s">
        <v>29</v>
      </c>
      <c r="T64">
        <v>1</v>
      </c>
      <c r="U64">
        <v>425</v>
      </c>
      <c r="V64">
        <v>8.4347000000000005E-2</v>
      </c>
      <c r="W64">
        <v>8.7965000000000002E-2</v>
      </c>
      <c r="X64">
        <v>0.57649899999999998</v>
      </c>
      <c r="Y64">
        <v>11871.635378000001</v>
      </c>
      <c r="Z64">
        <v>4.8626000000000003E-2</v>
      </c>
    </row>
    <row r="65" spans="10:26" x14ac:dyDescent="0.45">
      <c r="J65">
        <v>29</v>
      </c>
      <c r="K65" t="s">
        <v>39</v>
      </c>
      <c r="L65" t="s">
        <v>40</v>
      </c>
      <c r="M65" t="s">
        <v>25</v>
      </c>
      <c r="N65" t="s">
        <v>25</v>
      </c>
      <c r="O65" t="s">
        <v>26</v>
      </c>
      <c r="P65" t="s">
        <v>25</v>
      </c>
      <c r="Q65" t="s">
        <v>27</v>
      </c>
      <c r="R65" t="s">
        <v>41</v>
      </c>
      <c r="S65" t="s">
        <v>29</v>
      </c>
      <c r="T65">
        <v>1</v>
      </c>
      <c r="U65">
        <v>459</v>
      </c>
      <c r="V65">
        <v>8.5886000000000004E-2</v>
      </c>
      <c r="W65">
        <v>8.6618000000000001E-2</v>
      </c>
      <c r="X65">
        <v>0.57649899999999998</v>
      </c>
      <c r="Y65">
        <v>12088.196733999999</v>
      </c>
      <c r="Z65">
        <v>4.9513000000000001E-2</v>
      </c>
    </row>
    <row r="66" spans="10:26" x14ac:dyDescent="0.45">
      <c r="J66">
        <v>30</v>
      </c>
      <c r="K66" t="s">
        <v>39</v>
      </c>
      <c r="L66" t="s">
        <v>40</v>
      </c>
      <c r="M66" t="s">
        <v>25</v>
      </c>
      <c r="N66" t="s">
        <v>25</v>
      </c>
      <c r="O66" t="s">
        <v>26</v>
      </c>
      <c r="P66" t="s">
        <v>25</v>
      </c>
      <c r="Q66" t="s">
        <v>27</v>
      </c>
      <c r="R66" t="s">
        <v>41</v>
      </c>
      <c r="S66" t="s">
        <v>29</v>
      </c>
      <c r="T66">
        <v>1</v>
      </c>
      <c r="U66">
        <v>493</v>
      </c>
      <c r="V66">
        <v>8.0822000000000005E-2</v>
      </c>
      <c r="W66">
        <v>8.9684E-2</v>
      </c>
      <c r="X66">
        <v>0.57649899999999998</v>
      </c>
      <c r="Y66">
        <v>11375.431046</v>
      </c>
      <c r="Z66">
        <v>4.6593999999999997E-2</v>
      </c>
    </row>
    <row r="67" spans="10:26" x14ac:dyDescent="0.45">
      <c r="J67">
        <v>31</v>
      </c>
      <c r="K67" t="s">
        <v>39</v>
      </c>
      <c r="L67" t="s">
        <v>40</v>
      </c>
      <c r="M67" t="s">
        <v>25</v>
      </c>
      <c r="N67" t="s">
        <v>25</v>
      </c>
      <c r="O67" t="s">
        <v>26</v>
      </c>
      <c r="P67" t="s">
        <v>25</v>
      </c>
      <c r="Q67" t="s">
        <v>27</v>
      </c>
      <c r="R67" t="s">
        <v>41</v>
      </c>
      <c r="S67" t="s">
        <v>29</v>
      </c>
      <c r="T67">
        <v>1</v>
      </c>
      <c r="U67">
        <v>527</v>
      </c>
      <c r="V67">
        <v>8.4971000000000005E-2</v>
      </c>
      <c r="W67">
        <v>8.8984999999999995E-2</v>
      </c>
      <c r="X67">
        <v>0.57649899999999998</v>
      </c>
      <c r="Y67">
        <v>11959.389281</v>
      </c>
      <c r="Z67">
        <v>4.8986000000000002E-2</v>
      </c>
    </row>
    <row r="68" spans="10:26" x14ac:dyDescent="0.45">
      <c r="J68">
        <v>32</v>
      </c>
      <c r="K68" t="s">
        <v>39</v>
      </c>
      <c r="L68" t="s">
        <v>40</v>
      </c>
      <c r="M68" t="s">
        <v>25</v>
      </c>
      <c r="N68" t="s">
        <v>25</v>
      </c>
      <c r="O68" t="s">
        <v>26</v>
      </c>
      <c r="P68" t="s">
        <v>25</v>
      </c>
      <c r="Q68" t="s">
        <v>27</v>
      </c>
      <c r="R68" t="s">
        <v>41</v>
      </c>
      <c r="S68" t="s">
        <v>29</v>
      </c>
      <c r="T68">
        <v>1</v>
      </c>
      <c r="U68">
        <v>561</v>
      </c>
      <c r="V68">
        <v>7.3355000000000004E-2</v>
      </c>
      <c r="W68">
        <v>7.6327000000000006E-2</v>
      </c>
      <c r="X68">
        <v>0.57649899999999998</v>
      </c>
      <c r="Y68">
        <v>10324.454143999999</v>
      </c>
      <c r="Z68">
        <v>4.2289E-2</v>
      </c>
    </row>
    <row r="69" spans="10:26" x14ac:dyDescent="0.45">
      <c r="J69">
        <v>33</v>
      </c>
      <c r="K69" t="s">
        <v>39</v>
      </c>
      <c r="L69" t="s">
        <v>40</v>
      </c>
      <c r="M69" t="s">
        <v>25</v>
      </c>
      <c r="N69" t="s">
        <v>25</v>
      </c>
      <c r="O69" t="s">
        <v>26</v>
      </c>
      <c r="P69" t="s">
        <v>25</v>
      </c>
      <c r="Q69" t="s">
        <v>27</v>
      </c>
      <c r="R69" t="s">
        <v>41</v>
      </c>
      <c r="S69" t="s">
        <v>29</v>
      </c>
      <c r="T69">
        <v>1</v>
      </c>
      <c r="U69">
        <v>595</v>
      </c>
      <c r="V69">
        <v>7.6165999999999998E-2</v>
      </c>
      <c r="W69">
        <v>7.6936000000000004E-2</v>
      </c>
      <c r="X69">
        <v>0.57649899999999998</v>
      </c>
      <c r="Y69">
        <v>10720.107180999999</v>
      </c>
      <c r="Z69">
        <v>4.3909999999999998E-2</v>
      </c>
    </row>
    <row r="70" spans="10:26" x14ac:dyDescent="0.45">
      <c r="J70">
        <v>34</v>
      </c>
      <c r="K70" t="s">
        <v>39</v>
      </c>
      <c r="L70" t="s">
        <v>40</v>
      </c>
      <c r="M70" t="s">
        <v>25</v>
      </c>
      <c r="N70" t="s">
        <v>25</v>
      </c>
      <c r="O70" t="s">
        <v>26</v>
      </c>
      <c r="P70" t="s">
        <v>25</v>
      </c>
      <c r="Q70" t="s">
        <v>27</v>
      </c>
      <c r="R70" t="s">
        <v>41</v>
      </c>
      <c r="S70" t="s">
        <v>29</v>
      </c>
      <c r="T70">
        <v>1</v>
      </c>
      <c r="U70">
        <v>629</v>
      </c>
      <c r="V70">
        <v>6.5686999999999995E-2</v>
      </c>
      <c r="W70">
        <v>7.1720000000000006E-2</v>
      </c>
      <c r="X70">
        <v>0.57649899999999998</v>
      </c>
      <c r="Y70">
        <v>9245.2907630000009</v>
      </c>
      <c r="Z70">
        <v>3.7869E-2</v>
      </c>
    </row>
    <row r="71" spans="10:26" x14ac:dyDescent="0.45">
      <c r="J71">
        <v>35</v>
      </c>
      <c r="K71" t="s">
        <v>39</v>
      </c>
      <c r="L71" t="s">
        <v>40</v>
      </c>
      <c r="M71" t="s">
        <v>25</v>
      </c>
      <c r="N71" t="s">
        <v>25</v>
      </c>
      <c r="O71" t="s">
        <v>26</v>
      </c>
      <c r="P71" t="s">
        <v>25</v>
      </c>
      <c r="Q71" t="s">
        <v>27</v>
      </c>
      <c r="R71" t="s">
        <v>41</v>
      </c>
      <c r="S71" t="s">
        <v>29</v>
      </c>
      <c r="T71">
        <v>1</v>
      </c>
      <c r="U71">
        <v>663</v>
      </c>
      <c r="V71">
        <v>6.7707000000000003E-2</v>
      </c>
      <c r="W71">
        <v>7.4168999999999999E-2</v>
      </c>
      <c r="X71">
        <v>0.57649899999999998</v>
      </c>
      <c r="Y71">
        <v>9529.4804399999994</v>
      </c>
      <c r="Z71">
        <v>3.9032999999999998E-2</v>
      </c>
    </row>
    <row r="72" spans="10:26" x14ac:dyDescent="0.45">
      <c r="K72" t="s">
        <v>0</v>
      </c>
    </row>
    <row r="73" spans="10:26" x14ac:dyDescent="0.45">
      <c r="K73" t="s">
        <v>1</v>
      </c>
    </row>
    <row r="74" spans="10:26" x14ac:dyDescent="0.45">
      <c r="K74" t="s">
        <v>42</v>
      </c>
    </row>
    <row r="75" spans="10:26" x14ac:dyDescent="0.45">
      <c r="K75" t="s">
        <v>3</v>
      </c>
    </row>
    <row r="76" spans="10:26" x14ac:dyDescent="0.45">
      <c r="K76" t="s">
        <v>4</v>
      </c>
    </row>
    <row r="77" spans="10:26" x14ac:dyDescent="0.45">
      <c r="K77" t="s">
        <v>5</v>
      </c>
    </row>
    <row r="78" spans="10:26" x14ac:dyDescent="0.45">
      <c r="K78" t="s">
        <v>6</v>
      </c>
    </row>
    <row r="79" spans="10:26" x14ac:dyDescent="0.45">
      <c r="K79" t="s">
        <v>7</v>
      </c>
      <c r="L79" t="s">
        <v>8</v>
      </c>
      <c r="M79" t="s">
        <v>9</v>
      </c>
      <c r="N79" t="s">
        <v>10</v>
      </c>
      <c r="O79" t="s">
        <v>11</v>
      </c>
      <c r="P79" t="s">
        <v>12</v>
      </c>
      <c r="Q79" t="s">
        <v>13</v>
      </c>
      <c r="R79" t="s">
        <v>14</v>
      </c>
      <c r="S79" t="s">
        <v>15</v>
      </c>
      <c r="T79" t="s">
        <v>16</v>
      </c>
      <c r="U79" t="s">
        <v>17</v>
      </c>
      <c r="V79" t="s">
        <v>18</v>
      </c>
      <c r="W79" t="s">
        <v>19</v>
      </c>
      <c r="X79" t="s">
        <v>20</v>
      </c>
      <c r="Y79" t="s">
        <v>21</v>
      </c>
      <c r="Z79" t="s">
        <v>22</v>
      </c>
    </row>
    <row r="80" spans="10:26" x14ac:dyDescent="0.45">
      <c r="J80">
        <v>36</v>
      </c>
      <c r="K80" t="s">
        <v>43</v>
      </c>
      <c r="L80" t="s">
        <v>44</v>
      </c>
      <c r="M80" t="s">
        <v>25</v>
      </c>
      <c r="N80" t="s">
        <v>25</v>
      </c>
      <c r="O80" t="s">
        <v>26</v>
      </c>
      <c r="P80" t="s">
        <v>25</v>
      </c>
      <c r="Q80" t="s">
        <v>27</v>
      </c>
      <c r="R80" t="s">
        <v>45</v>
      </c>
      <c r="S80" t="s">
        <v>29</v>
      </c>
      <c r="T80">
        <v>1</v>
      </c>
      <c r="U80">
        <v>17</v>
      </c>
      <c r="V80">
        <v>6.4417000000000002E-2</v>
      </c>
      <c r="W80">
        <v>7.1924000000000002E-2</v>
      </c>
      <c r="X80">
        <v>0.73086200000000001</v>
      </c>
      <c r="Y80">
        <v>11494.174954</v>
      </c>
      <c r="Z80">
        <v>4.7079999999999997E-2</v>
      </c>
    </row>
    <row r="81" spans="10:26" x14ac:dyDescent="0.45">
      <c r="J81">
        <v>37</v>
      </c>
      <c r="K81" t="s">
        <v>43</v>
      </c>
      <c r="L81" t="s">
        <v>44</v>
      </c>
      <c r="M81" t="s">
        <v>25</v>
      </c>
      <c r="N81" t="s">
        <v>25</v>
      </c>
      <c r="O81" t="s">
        <v>26</v>
      </c>
      <c r="P81" t="s">
        <v>25</v>
      </c>
      <c r="Q81" t="s">
        <v>27</v>
      </c>
      <c r="R81" t="s">
        <v>45</v>
      </c>
      <c r="S81" t="s">
        <v>29</v>
      </c>
      <c r="T81">
        <v>1</v>
      </c>
      <c r="U81">
        <v>51</v>
      </c>
      <c r="V81">
        <v>5.3977999999999998E-2</v>
      </c>
      <c r="W81">
        <v>5.7466000000000003E-2</v>
      </c>
      <c r="X81">
        <v>0.73086200000000001</v>
      </c>
      <c r="Y81">
        <v>9631.4146380000002</v>
      </c>
      <c r="Z81">
        <v>3.9449999999999999E-2</v>
      </c>
    </row>
    <row r="82" spans="10:26" x14ac:dyDescent="0.45">
      <c r="J82">
        <v>38</v>
      </c>
      <c r="K82" t="s">
        <v>43</v>
      </c>
      <c r="L82" t="s">
        <v>44</v>
      </c>
      <c r="M82" t="s">
        <v>25</v>
      </c>
      <c r="N82" t="s">
        <v>25</v>
      </c>
      <c r="O82" t="s">
        <v>26</v>
      </c>
      <c r="P82" t="s">
        <v>25</v>
      </c>
      <c r="Q82" t="s">
        <v>27</v>
      </c>
      <c r="R82" t="s">
        <v>45</v>
      </c>
      <c r="S82" t="s">
        <v>29</v>
      </c>
      <c r="T82">
        <v>1</v>
      </c>
      <c r="U82">
        <v>85</v>
      </c>
      <c r="V82">
        <v>5.8252999999999999E-2</v>
      </c>
      <c r="W82">
        <v>6.4875000000000002E-2</v>
      </c>
      <c r="X82">
        <v>0.73086200000000001</v>
      </c>
      <c r="Y82">
        <v>10394.300766</v>
      </c>
      <c r="Z82">
        <v>4.2575000000000002E-2</v>
      </c>
    </row>
    <row r="83" spans="10:26" x14ac:dyDescent="0.45">
      <c r="J83">
        <v>39</v>
      </c>
      <c r="K83" t="s">
        <v>43</v>
      </c>
      <c r="L83" t="s">
        <v>44</v>
      </c>
      <c r="M83" t="s">
        <v>25</v>
      </c>
      <c r="N83" t="s">
        <v>25</v>
      </c>
      <c r="O83" t="s">
        <v>26</v>
      </c>
      <c r="P83" t="s">
        <v>25</v>
      </c>
      <c r="Q83" t="s">
        <v>27</v>
      </c>
      <c r="R83" t="s">
        <v>45</v>
      </c>
      <c r="S83" t="s">
        <v>29</v>
      </c>
      <c r="T83">
        <v>1</v>
      </c>
      <c r="U83">
        <v>119</v>
      </c>
      <c r="V83">
        <v>5.2824999999999997E-2</v>
      </c>
      <c r="W83">
        <v>6.2639E-2</v>
      </c>
      <c r="X83">
        <v>0.73086200000000001</v>
      </c>
      <c r="Y83">
        <v>9425.66482</v>
      </c>
      <c r="Z83">
        <v>3.8608000000000003E-2</v>
      </c>
    </row>
    <row r="84" spans="10:26" x14ac:dyDescent="0.45">
      <c r="J84">
        <v>40</v>
      </c>
      <c r="K84" t="s">
        <v>43</v>
      </c>
      <c r="L84" t="s">
        <v>44</v>
      </c>
      <c r="M84" t="s">
        <v>25</v>
      </c>
      <c r="N84" t="s">
        <v>25</v>
      </c>
      <c r="O84" t="s">
        <v>26</v>
      </c>
      <c r="P84" t="s">
        <v>25</v>
      </c>
      <c r="Q84" t="s">
        <v>27</v>
      </c>
      <c r="R84" t="s">
        <v>45</v>
      </c>
      <c r="S84" t="s">
        <v>29</v>
      </c>
      <c r="T84">
        <v>1</v>
      </c>
      <c r="U84">
        <v>153</v>
      </c>
      <c r="V84">
        <v>5.6232999999999998E-2</v>
      </c>
      <c r="W84">
        <v>6.9125000000000006E-2</v>
      </c>
      <c r="X84">
        <v>0.73086200000000001</v>
      </c>
      <c r="Y84">
        <v>10033.779785999999</v>
      </c>
      <c r="Z84">
        <v>4.1098000000000003E-2</v>
      </c>
    </row>
    <row r="85" spans="10:26" x14ac:dyDescent="0.45">
      <c r="J85">
        <v>41</v>
      </c>
      <c r="K85" t="s">
        <v>43</v>
      </c>
      <c r="L85" t="s">
        <v>44</v>
      </c>
      <c r="M85" t="s">
        <v>25</v>
      </c>
      <c r="N85" t="s">
        <v>25</v>
      </c>
      <c r="O85" t="s">
        <v>26</v>
      </c>
      <c r="P85" t="s">
        <v>25</v>
      </c>
      <c r="Q85" t="s">
        <v>27</v>
      </c>
      <c r="R85" t="s">
        <v>45</v>
      </c>
      <c r="S85" t="s">
        <v>29</v>
      </c>
      <c r="T85">
        <v>1</v>
      </c>
      <c r="U85">
        <v>187</v>
      </c>
      <c r="V85">
        <v>5.7169999999999999E-2</v>
      </c>
      <c r="W85">
        <v>6.7705000000000001E-2</v>
      </c>
      <c r="X85">
        <v>0.73086200000000001</v>
      </c>
      <c r="Y85">
        <v>10200.943895</v>
      </c>
      <c r="Z85">
        <v>4.1783000000000001E-2</v>
      </c>
    </row>
    <row r="86" spans="10:26" x14ac:dyDescent="0.45">
      <c r="J86">
        <v>42</v>
      </c>
      <c r="K86" t="s">
        <v>43</v>
      </c>
      <c r="L86" t="s">
        <v>44</v>
      </c>
      <c r="M86" t="s">
        <v>25</v>
      </c>
      <c r="N86" t="s">
        <v>25</v>
      </c>
      <c r="O86" t="s">
        <v>26</v>
      </c>
      <c r="P86" t="s">
        <v>25</v>
      </c>
      <c r="Q86" t="s">
        <v>27</v>
      </c>
      <c r="R86" t="s">
        <v>45</v>
      </c>
      <c r="S86" t="s">
        <v>29</v>
      </c>
      <c r="T86">
        <v>1</v>
      </c>
      <c r="U86">
        <v>221</v>
      </c>
      <c r="V86">
        <v>4.6565000000000002E-2</v>
      </c>
      <c r="W86">
        <v>5.3161E-2</v>
      </c>
      <c r="X86">
        <v>0.73086200000000001</v>
      </c>
      <c r="Y86">
        <v>8308.7546070000008</v>
      </c>
      <c r="Z86">
        <v>3.4033000000000001E-2</v>
      </c>
    </row>
    <row r="87" spans="10:26" x14ac:dyDescent="0.45">
      <c r="J87">
        <v>43</v>
      </c>
      <c r="K87" t="s">
        <v>43</v>
      </c>
      <c r="L87" t="s">
        <v>44</v>
      </c>
      <c r="M87" t="s">
        <v>25</v>
      </c>
      <c r="N87" t="s">
        <v>25</v>
      </c>
      <c r="O87" t="s">
        <v>26</v>
      </c>
      <c r="P87" t="s">
        <v>25</v>
      </c>
      <c r="Q87" t="s">
        <v>27</v>
      </c>
      <c r="R87" t="s">
        <v>45</v>
      </c>
      <c r="S87" t="s">
        <v>29</v>
      </c>
      <c r="T87">
        <v>1</v>
      </c>
      <c r="U87">
        <v>255</v>
      </c>
      <c r="V87">
        <v>4.6044000000000002E-2</v>
      </c>
      <c r="W87">
        <v>5.7901000000000001E-2</v>
      </c>
      <c r="X87">
        <v>0.73086200000000001</v>
      </c>
      <c r="Y87">
        <v>8215.7495479999998</v>
      </c>
      <c r="Z87">
        <v>3.3652000000000001E-2</v>
      </c>
    </row>
    <row r="88" spans="10:26" x14ac:dyDescent="0.45">
      <c r="J88">
        <v>44</v>
      </c>
      <c r="K88" t="s">
        <v>43</v>
      </c>
      <c r="L88" t="s">
        <v>44</v>
      </c>
      <c r="M88" t="s">
        <v>25</v>
      </c>
      <c r="N88" t="s">
        <v>25</v>
      </c>
      <c r="O88" t="s">
        <v>26</v>
      </c>
      <c r="P88" t="s">
        <v>25</v>
      </c>
      <c r="Q88" t="s">
        <v>27</v>
      </c>
      <c r="R88" t="s">
        <v>45</v>
      </c>
      <c r="S88" t="s">
        <v>29</v>
      </c>
      <c r="T88">
        <v>1</v>
      </c>
      <c r="U88">
        <v>289</v>
      </c>
      <c r="V88">
        <v>4.8487000000000002E-2</v>
      </c>
      <c r="W88">
        <v>5.3194999999999999E-2</v>
      </c>
      <c r="X88">
        <v>0.73086200000000001</v>
      </c>
      <c r="Y88">
        <v>8651.6908870000007</v>
      </c>
      <c r="Z88">
        <v>3.5437000000000003E-2</v>
      </c>
    </row>
    <row r="89" spans="10:26" x14ac:dyDescent="0.45">
      <c r="J89">
        <v>45</v>
      </c>
      <c r="K89" t="s">
        <v>43</v>
      </c>
      <c r="L89" t="s">
        <v>44</v>
      </c>
      <c r="M89" t="s">
        <v>25</v>
      </c>
      <c r="N89" t="s">
        <v>25</v>
      </c>
      <c r="O89" t="s">
        <v>26</v>
      </c>
      <c r="P89" t="s">
        <v>25</v>
      </c>
      <c r="Q89" t="s">
        <v>27</v>
      </c>
      <c r="R89" t="s">
        <v>45</v>
      </c>
      <c r="S89" t="s">
        <v>29</v>
      </c>
      <c r="T89">
        <v>1</v>
      </c>
      <c r="U89">
        <v>323</v>
      </c>
      <c r="V89">
        <v>4.5343000000000001E-2</v>
      </c>
      <c r="W89">
        <v>5.9022999999999999E-2</v>
      </c>
      <c r="X89">
        <v>0.73086200000000001</v>
      </c>
      <c r="Y89">
        <v>8090.7136149999997</v>
      </c>
      <c r="Z89">
        <v>3.3140000000000003E-2</v>
      </c>
    </row>
    <row r="90" spans="10:26" x14ac:dyDescent="0.45">
      <c r="J90">
        <v>46</v>
      </c>
      <c r="K90" t="s">
        <v>43</v>
      </c>
      <c r="L90" t="s">
        <v>44</v>
      </c>
      <c r="M90" t="s">
        <v>25</v>
      </c>
      <c r="N90" t="s">
        <v>25</v>
      </c>
      <c r="O90" t="s">
        <v>26</v>
      </c>
      <c r="P90" t="s">
        <v>25</v>
      </c>
      <c r="Q90" t="s">
        <v>27</v>
      </c>
      <c r="R90" t="s">
        <v>45</v>
      </c>
      <c r="S90" t="s">
        <v>29</v>
      </c>
      <c r="T90">
        <v>1</v>
      </c>
      <c r="U90">
        <v>357</v>
      </c>
      <c r="V90">
        <v>5.1243999999999998E-2</v>
      </c>
      <c r="W90">
        <v>5.7702999999999997E-2</v>
      </c>
      <c r="X90">
        <v>0.73086200000000001</v>
      </c>
      <c r="Y90">
        <v>9143.5846679999995</v>
      </c>
      <c r="Z90">
        <v>3.7451999999999999E-2</v>
      </c>
    </row>
    <row r="91" spans="10:26" x14ac:dyDescent="0.45">
      <c r="J91">
        <v>47</v>
      </c>
      <c r="K91" t="s">
        <v>43</v>
      </c>
      <c r="L91" t="s">
        <v>44</v>
      </c>
      <c r="M91" t="s">
        <v>25</v>
      </c>
      <c r="N91" t="s">
        <v>25</v>
      </c>
      <c r="O91" t="s">
        <v>26</v>
      </c>
      <c r="P91" t="s">
        <v>25</v>
      </c>
      <c r="Q91" t="s">
        <v>27</v>
      </c>
      <c r="R91" t="s">
        <v>45</v>
      </c>
      <c r="S91" t="s">
        <v>29</v>
      </c>
      <c r="T91">
        <v>1</v>
      </c>
      <c r="U91">
        <v>391</v>
      </c>
      <c r="V91">
        <v>4.7669000000000003E-2</v>
      </c>
      <c r="W91">
        <v>5.6646000000000002E-2</v>
      </c>
      <c r="X91">
        <v>0.73086200000000001</v>
      </c>
      <c r="Y91">
        <v>8505.8019289999993</v>
      </c>
      <c r="Z91">
        <v>3.4840000000000003E-2</v>
      </c>
    </row>
    <row r="92" spans="10:26" x14ac:dyDescent="0.45">
      <c r="J92">
        <v>48</v>
      </c>
      <c r="K92" t="s">
        <v>43</v>
      </c>
      <c r="L92" t="s">
        <v>44</v>
      </c>
      <c r="M92" t="s">
        <v>25</v>
      </c>
      <c r="N92" t="s">
        <v>25</v>
      </c>
      <c r="O92" t="s">
        <v>26</v>
      </c>
      <c r="P92" t="s">
        <v>25</v>
      </c>
      <c r="Q92" t="s">
        <v>27</v>
      </c>
      <c r="R92" t="s">
        <v>45</v>
      </c>
      <c r="S92" t="s">
        <v>29</v>
      </c>
      <c r="T92">
        <v>1</v>
      </c>
      <c r="U92">
        <v>425</v>
      </c>
      <c r="V92">
        <v>4.5984999999999998E-2</v>
      </c>
      <c r="W92">
        <v>5.3043E-2</v>
      </c>
      <c r="X92">
        <v>0.73086200000000001</v>
      </c>
      <c r="Y92">
        <v>8205.1925439999995</v>
      </c>
      <c r="Z92">
        <v>3.3607999999999999E-2</v>
      </c>
    </row>
    <row r="93" spans="10:26" x14ac:dyDescent="0.45">
      <c r="J93">
        <v>49</v>
      </c>
      <c r="K93" t="s">
        <v>43</v>
      </c>
      <c r="L93" t="s">
        <v>44</v>
      </c>
      <c r="M93" t="s">
        <v>25</v>
      </c>
      <c r="N93" t="s">
        <v>25</v>
      </c>
      <c r="O93" t="s">
        <v>26</v>
      </c>
      <c r="P93" t="s">
        <v>25</v>
      </c>
      <c r="Q93" t="s">
        <v>27</v>
      </c>
      <c r="R93" t="s">
        <v>45</v>
      </c>
      <c r="S93" t="s">
        <v>29</v>
      </c>
      <c r="T93">
        <v>1</v>
      </c>
      <c r="U93">
        <v>459</v>
      </c>
      <c r="V93">
        <v>4.2313999999999997E-2</v>
      </c>
      <c r="W93">
        <v>5.1470000000000002E-2</v>
      </c>
      <c r="X93">
        <v>0.73086200000000001</v>
      </c>
      <c r="Y93">
        <v>7550.2414570000001</v>
      </c>
      <c r="Z93">
        <v>3.0925999999999999E-2</v>
      </c>
    </row>
    <row r="94" spans="10:26" x14ac:dyDescent="0.45">
      <c r="J94">
        <v>50</v>
      </c>
      <c r="K94" t="s">
        <v>43</v>
      </c>
      <c r="L94" t="s">
        <v>44</v>
      </c>
      <c r="M94" t="s">
        <v>25</v>
      </c>
      <c r="N94" t="s">
        <v>25</v>
      </c>
      <c r="O94" t="s">
        <v>26</v>
      </c>
      <c r="P94" t="s">
        <v>25</v>
      </c>
      <c r="Q94" t="s">
        <v>27</v>
      </c>
      <c r="R94" t="s">
        <v>45</v>
      </c>
      <c r="S94" t="s">
        <v>29</v>
      </c>
      <c r="T94">
        <v>1</v>
      </c>
      <c r="U94">
        <v>493</v>
      </c>
      <c r="V94">
        <v>3.8602999999999998E-2</v>
      </c>
      <c r="W94">
        <v>5.4094999999999997E-2</v>
      </c>
      <c r="X94">
        <v>0.73086200000000001</v>
      </c>
      <c r="Y94">
        <v>6887.97786</v>
      </c>
      <c r="Z94">
        <v>2.8212999999999998E-2</v>
      </c>
    </row>
    <row r="95" spans="10:26" x14ac:dyDescent="0.45">
      <c r="K95" t="s">
        <v>0</v>
      </c>
    </row>
    <row r="96" spans="10:26" x14ac:dyDescent="0.45">
      <c r="K96" t="s">
        <v>1</v>
      </c>
    </row>
    <row r="97" spans="10:26" x14ac:dyDescent="0.45">
      <c r="K97" t="s">
        <v>46</v>
      </c>
    </row>
    <row r="98" spans="10:26" x14ac:dyDescent="0.45">
      <c r="K98" t="s">
        <v>3</v>
      </c>
    </row>
    <row r="99" spans="10:26" x14ac:dyDescent="0.45">
      <c r="K99" t="s">
        <v>4</v>
      </c>
    </row>
    <row r="100" spans="10:26" x14ac:dyDescent="0.45">
      <c r="K100" t="s">
        <v>5</v>
      </c>
    </row>
    <row r="101" spans="10:26" x14ac:dyDescent="0.45">
      <c r="K101" t="s">
        <v>6</v>
      </c>
    </row>
    <row r="102" spans="10:26" x14ac:dyDescent="0.45">
      <c r="K102" t="s">
        <v>7</v>
      </c>
      <c r="L102" t="s">
        <v>8</v>
      </c>
      <c r="M102" t="s">
        <v>9</v>
      </c>
      <c r="N102" t="s">
        <v>10</v>
      </c>
      <c r="O102" t="s">
        <v>11</v>
      </c>
      <c r="P102" t="s">
        <v>12</v>
      </c>
      <c r="Q102" t="s">
        <v>13</v>
      </c>
      <c r="R102" t="s">
        <v>14</v>
      </c>
      <c r="S102" t="s">
        <v>15</v>
      </c>
      <c r="T102" t="s">
        <v>16</v>
      </c>
      <c r="U102" t="s">
        <v>17</v>
      </c>
      <c r="V102" t="s">
        <v>35</v>
      </c>
      <c r="W102" t="s">
        <v>36</v>
      </c>
      <c r="X102" t="s">
        <v>20</v>
      </c>
      <c r="Y102" t="s">
        <v>37</v>
      </c>
      <c r="Z102" t="s">
        <v>38</v>
      </c>
    </row>
    <row r="103" spans="10:26" x14ac:dyDescent="0.45">
      <c r="J103">
        <v>51</v>
      </c>
      <c r="K103" t="s">
        <v>47</v>
      </c>
      <c r="L103" t="s">
        <v>48</v>
      </c>
      <c r="M103" t="s">
        <v>25</v>
      </c>
      <c r="N103" t="s">
        <v>25</v>
      </c>
      <c r="O103" t="s">
        <v>26</v>
      </c>
      <c r="P103" t="s">
        <v>25</v>
      </c>
      <c r="Q103" t="s">
        <v>27</v>
      </c>
      <c r="R103" t="s">
        <v>49</v>
      </c>
      <c r="S103" t="s">
        <v>29</v>
      </c>
      <c r="T103">
        <v>1</v>
      </c>
      <c r="U103">
        <v>17</v>
      </c>
      <c r="V103">
        <v>4.4692999999999997E-2</v>
      </c>
      <c r="W103">
        <v>4.9584000000000003E-2</v>
      </c>
      <c r="X103">
        <v>0.73086200000000001</v>
      </c>
      <c r="Y103">
        <v>7974.6217079999997</v>
      </c>
      <c r="Z103">
        <v>3.2663999999999999E-2</v>
      </c>
    </row>
    <row r="104" spans="10:26" x14ac:dyDescent="0.45">
      <c r="J104">
        <v>52</v>
      </c>
      <c r="K104" t="s">
        <v>47</v>
      </c>
      <c r="L104" t="s">
        <v>48</v>
      </c>
      <c r="M104" t="s">
        <v>25</v>
      </c>
      <c r="N104" t="s">
        <v>25</v>
      </c>
      <c r="O104" t="s">
        <v>26</v>
      </c>
      <c r="P104" t="s">
        <v>25</v>
      </c>
      <c r="Q104" t="s">
        <v>27</v>
      </c>
      <c r="R104" t="s">
        <v>49</v>
      </c>
      <c r="S104" t="s">
        <v>29</v>
      </c>
      <c r="T104">
        <v>1</v>
      </c>
      <c r="U104">
        <v>51</v>
      </c>
      <c r="V104">
        <v>4.0001000000000002E-2</v>
      </c>
      <c r="W104">
        <v>4.9366E-2</v>
      </c>
      <c r="X104">
        <v>0.73086200000000001</v>
      </c>
      <c r="Y104">
        <v>7137.5766180000001</v>
      </c>
      <c r="Z104">
        <v>2.9236000000000002E-2</v>
      </c>
    </row>
    <row r="105" spans="10:26" x14ac:dyDescent="0.45">
      <c r="J105">
        <v>53</v>
      </c>
      <c r="K105" t="s">
        <v>47</v>
      </c>
      <c r="L105" t="s">
        <v>48</v>
      </c>
      <c r="M105" t="s">
        <v>25</v>
      </c>
      <c r="N105" t="s">
        <v>25</v>
      </c>
      <c r="O105" t="s">
        <v>26</v>
      </c>
      <c r="P105" t="s">
        <v>25</v>
      </c>
      <c r="Q105" t="s">
        <v>27</v>
      </c>
      <c r="R105" t="s">
        <v>49</v>
      </c>
      <c r="S105" t="s">
        <v>29</v>
      </c>
      <c r="T105">
        <v>1</v>
      </c>
      <c r="U105">
        <v>85</v>
      </c>
      <c r="V105">
        <v>4.1265999999999997E-2</v>
      </c>
      <c r="W105">
        <v>4.7733999999999999E-2</v>
      </c>
      <c r="X105">
        <v>0.73086200000000001</v>
      </c>
      <c r="Y105">
        <v>7363.2064200000004</v>
      </c>
      <c r="Z105">
        <v>3.0159999999999999E-2</v>
      </c>
    </row>
    <row r="106" spans="10:26" x14ac:dyDescent="0.45">
      <c r="J106">
        <v>54</v>
      </c>
      <c r="K106" t="s">
        <v>47</v>
      </c>
      <c r="L106" t="s">
        <v>48</v>
      </c>
      <c r="M106" t="s">
        <v>25</v>
      </c>
      <c r="N106" t="s">
        <v>25</v>
      </c>
      <c r="O106" t="s">
        <v>26</v>
      </c>
      <c r="P106" t="s">
        <v>25</v>
      </c>
      <c r="Q106" t="s">
        <v>27</v>
      </c>
      <c r="R106" t="s">
        <v>49</v>
      </c>
      <c r="S106" t="s">
        <v>29</v>
      </c>
      <c r="T106">
        <v>1</v>
      </c>
      <c r="U106">
        <v>119</v>
      </c>
      <c r="V106">
        <v>3.2060999999999999E-2</v>
      </c>
      <c r="W106">
        <v>4.0736000000000001E-2</v>
      </c>
      <c r="X106">
        <v>0.73086200000000001</v>
      </c>
      <c r="Y106">
        <v>5720.7651969999997</v>
      </c>
      <c r="Z106">
        <v>2.3432000000000001E-2</v>
      </c>
    </row>
    <row r="107" spans="10:26" x14ac:dyDescent="0.45">
      <c r="J107">
        <v>55</v>
      </c>
      <c r="K107" t="s">
        <v>47</v>
      </c>
      <c r="L107" t="s">
        <v>48</v>
      </c>
      <c r="M107" t="s">
        <v>25</v>
      </c>
      <c r="N107" t="s">
        <v>25</v>
      </c>
      <c r="O107" t="s">
        <v>26</v>
      </c>
      <c r="P107" t="s">
        <v>25</v>
      </c>
      <c r="Q107" t="s">
        <v>27</v>
      </c>
      <c r="R107" t="s">
        <v>49</v>
      </c>
      <c r="S107" t="s">
        <v>29</v>
      </c>
      <c r="T107">
        <v>1</v>
      </c>
      <c r="U107">
        <v>153</v>
      </c>
      <c r="V107">
        <v>3.4795E-2</v>
      </c>
      <c r="W107">
        <v>4.5554999999999998E-2</v>
      </c>
      <c r="X107">
        <v>0.73086200000000001</v>
      </c>
      <c r="Y107">
        <v>6208.5919560000002</v>
      </c>
      <c r="Z107">
        <v>2.5430000000000001E-2</v>
      </c>
    </row>
    <row r="108" spans="10:26" x14ac:dyDescent="0.45">
      <c r="J108">
        <v>56</v>
      </c>
      <c r="K108" t="s">
        <v>47</v>
      </c>
      <c r="L108" t="s">
        <v>48</v>
      </c>
      <c r="M108" t="s">
        <v>25</v>
      </c>
      <c r="N108" t="s">
        <v>25</v>
      </c>
      <c r="O108" t="s">
        <v>26</v>
      </c>
      <c r="P108" t="s">
        <v>25</v>
      </c>
      <c r="Q108" t="s">
        <v>27</v>
      </c>
      <c r="R108" t="s">
        <v>49</v>
      </c>
      <c r="S108" t="s">
        <v>29</v>
      </c>
      <c r="T108">
        <v>1</v>
      </c>
      <c r="U108">
        <v>187</v>
      </c>
      <c r="V108">
        <v>3.1980000000000001E-2</v>
      </c>
      <c r="W108">
        <v>4.0601999999999999E-2</v>
      </c>
      <c r="X108">
        <v>0.73086200000000001</v>
      </c>
      <c r="Y108">
        <v>5706.3714529999997</v>
      </c>
      <c r="Z108">
        <v>2.3373000000000001E-2</v>
      </c>
    </row>
    <row r="109" spans="10:26" x14ac:dyDescent="0.45">
      <c r="J109">
        <v>57</v>
      </c>
      <c r="K109" t="s">
        <v>47</v>
      </c>
      <c r="L109" t="s">
        <v>48</v>
      </c>
      <c r="M109" t="s">
        <v>25</v>
      </c>
      <c r="N109" t="s">
        <v>25</v>
      </c>
      <c r="O109" t="s">
        <v>26</v>
      </c>
      <c r="P109" t="s">
        <v>25</v>
      </c>
      <c r="Q109" t="s">
        <v>27</v>
      </c>
      <c r="R109" t="s">
        <v>49</v>
      </c>
      <c r="S109" t="s">
        <v>29</v>
      </c>
      <c r="T109">
        <v>1</v>
      </c>
      <c r="U109">
        <v>221</v>
      </c>
      <c r="V109">
        <v>3.2273000000000003E-2</v>
      </c>
      <c r="W109">
        <v>4.2341999999999998E-2</v>
      </c>
      <c r="X109">
        <v>0.73086200000000001</v>
      </c>
      <c r="Y109">
        <v>5758.6468100000002</v>
      </c>
      <c r="Z109">
        <v>2.3587E-2</v>
      </c>
    </row>
    <row r="110" spans="10:26" x14ac:dyDescent="0.45">
      <c r="J110">
        <v>58</v>
      </c>
      <c r="K110" t="s">
        <v>47</v>
      </c>
      <c r="L110" t="s">
        <v>48</v>
      </c>
      <c r="M110" t="s">
        <v>25</v>
      </c>
      <c r="N110" t="s">
        <v>25</v>
      </c>
      <c r="O110" t="s">
        <v>26</v>
      </c>
      <c r="P110" t="s">
        <v>25</v>
      </c>
      <c r="Q110" t="s">
        <v>27</v>
      </c>
      <c r="R110" t="s">
        <v>49</v>
      </c>
      <c r="S110" t="s">
        <v>29</v>
      </c>
      <c r="T110">
        <v>1</v>
      </c>
      <c r="U110">
        <v>255</v>
      </c>
      <c r="V110">
        <v>3.5485000000000003E-2</v>
      </c>
      <c r="W110">
        <v>5.3046000000000003E-2</v>
      </c>
      <c r="X110">
        <v>0.73086200000000001</v>
      </c>
      <c r="Y110">
        <v>6331.6458240000002</v>
      </c>
      <c r="Z110">
        <v>2.5933999999999999E-2</v>
      </c>
    </row>
    <row r="111" spans="10:26" x14ac:dyDescent="0.45">
      <c r="J111">
        <v>59</v>
      </c>
      <c r="K111" t="s">
        <v>47</v>
      </c>
      <c r="L111" t="s">
        <v>48</v>
      </c>
      <c r="M111" t="s">
        <v>25</v>
      </c>
      <c r="N111" t="s">
        <v>25</v>
      </c>
      <c r="O111" t="s">
        <v>26</v>
      </c>
      <c r="P111" t="s">
        <v>25</v>
      </c>
      <c r="Q111" t="s">
        <v>27</v>
      </c>
      <c r="R111" t="s">
        <v>49</v>
      </c>
      <c r="S111" t="s">
        <v>29</v>
      </c>
      <c r="T111">
        <v>1</v>
      </c>
      <c r="U111">
        <v>289</v>
      </c>
      <c r="V111">
        <v>3.0335999999999998E-2</v>
      </c>
      <c r="W111">
        <v>4.1315999999999999E-2</v>
      </c>
      <c r="X111">
        <v>0.73086200000000001</v>
      </c>
      <c r="Y111">
        <v>5412.9301349999996</v>
      </c>
      <c r="Z111">
        <v>2.2171E-2</v>
      </c>
    </row>
    <row r="112" spans="10:26" x14ac:dyDescent="0.45">
      <c r="J112">
        <v>60</v>
      </c>
      <c r="K112" t="s">
        <v>47</v>
      </c>
      <c r="L112" t="s">
        <v>48</v>
      </c>
      <c r="M112" t="s">
        <v>25</v>
      </c>
      <c r="N112" t="s">
        <v>25</v>
      </c>
      <c r="O112" t="s">
        <v>26</v>
      </c>
      <c r="P112" t="s">
        <v>25</v>
      </c>
      <c r="Q112" t="s">
        <v>27</v>
      </c>
      <c r="R112" t="s">
        <v>49</v>
      </c>
      <c r="S112" t="s">
        <v>29</v>
      </c>
      <c r="T112">
        <v>1</v>
      </c>
      <c r="U112">
        <v>323</v>
      </c>
      <c r="V112">
        <v>3.2585999999999997E-2</v>
      </c>
      <c r="W112">
        <v>3.9521000000000001E-2</v>
      </c>
      <c r="X112">
        <v>0.73086200000000001</v>
      </c>
      <c r="Y112">
        <v>5814.3654770000003</v>
      </c>
      <c r="Z112">
        <v>2.3816E-2</v>
      </c>
    </row>
    <row r="113" spans="10:26" x14ac:dyDescent="0.45">
      <c r="J113">
        <v>61</v>
      </c>
      <c r="K113" t="s">
        <v>47</v>
      </c>
      <c r="L113" t="s">
        <v>48</v>
      </c>
      <c r="M113" t="s">
        <v>25</v>
      </c>
      <c r="N113" t="s">
        <v>25</v>
      </c>
      <c r="O113" t="s">
        <v>26</v>
      </c>
      <c r="P113" t="s">
        <v>25</v>
      </c>
      <c r="Q113" t="s">
        <v>27</v>
      </c>
      <c r="R113" t="s">
        <v>49</v>
      </c>
      <c r="S113" t="s">
        <v>29</v>
      </c>
      <c r="T113">
        <v>1</v>
      </c>
      <c r="U113">
        <v>357</v>
      </c>
      <c r="V113">
        <v>3.1837999999999998E-2</v>
      </c>
      <c r="W113">
        <v>4.6102999999999998E-2</v>
      </c>
      <c r="X113">
        <v>0.73086200000000001</v>
      </c>
      <c r="Y113">
        <v>5680.9220519999999</v>
      </c>
      <c r="Z113">
        <v>2.3269000000000001E-2</v>
      </c>
    </row>
    <row r="114" spans="10:26" x14ac:dyDescent="0.45">
      <c r="J114">
        <v>62</v>
      </c>
      <c r="K114" t="s">
        <v>47</v>
      </c>
      <c r="L114" t="s">
        <v>48</v>
      </c>
      <c r="M114" t="s">
        <v>25</v>
      </c>
      <c r="N114" t="s">
        <v>25</v>
      </c>
      <c r="O114" t="s">
        <v>26</v>
      </c>
      <c r="P114" t="s">
        <v>25</v>
      </c>
      <c r="Q114" t="s">
        <v>27</v>
      </c>
      <c r="R114" t="s">
        <v>49</v>
      </c>
      <c r="S114" t="s">
        <v>29</v>
      </c>
      <c r="T114">
        <v>1</v>
      </c>
      <c r="U114">
        <v>391</v>
      </c>
      <c r="V114">
        <v>2.7937E-2</v>
      </c>
      <c r="W114">
        <v>3.8334E-2</v>
      </c>
      <c r="X114">
        <v>0.73086200000000001</v>
      </c>
      <c r="Y114">
        <v>4984.8988890000001</v>
      </c>
      <c r="Z114">
        <v>2.0417999999999999E-2</v>
      </c>
    </row>
    <row r="115" spans="10:26" x14ac:dyDescent="0.45">
      <c r="J115">
        <v>63</v>
      </c>
      <c r="K115" t="s">
        <v>47</v>
      </c>
      <c r="L115" t="s">
        <v>48</v>
      </c>
      <c r="M115" t="s">
        <v>25</v>
      </c>
      <c r="N115" t="s">
        <v>25</v>
      </c>
      <c r="O115" t="s">
        <v>26</v>
      </c>
      <c r="P115" t="s">
        <v>25</v>
      </c>
      <c r="Q115" t="s">
        <v>27</v>
      </c>
      <c r="R115" t="s">
        <v>49</v>
      </c>
      <c r="S115" t="s">
        <v>29</v>
      </c>
      <c r="T115">
        <v>1</v>
      </c>
      <c r="U115">
        <v>425</v>
      </c>
      <c r="V115">
        <v>2.8166E-2</v>
      </c>
      <c r="W115">
        <v>4.9710999999999998E-2</v>
      </c>
      <c r="X115">
        <v>0.73086200000000001</v>
      </c>
      <c r="Y115">
        <v>5025.810974</v>
      </c>
      <c r="Z115">
        <v>2.0586E-2</v>
      </c>
    </row>
    <row r="116" spans="10:26" x14ac:dyDescent="0.45">
      <c r="J116">
        <v>64</v>
      </c>
      <c r="K116" t="s">
        <v>47</v>
      </c>
      <c r="L116" t="s">
        <v>48</v>
      </c>
      <c r="M116" t="s">
        <v>25</v>
      </c>
      <c r="N116" t="s">
        <v>25</v>
      </c>
      <c r="O116" t="s">
        <v>26</v>
      </c>
      <c r="P116" t="s">
        <v>25</v>
      </c>
      <c r="Q116" t="s">
        <v>27</v>
      </c>
      <c r="R116" t="s">
        <v>49</v>
      </c>
      <c r="S116" t="s">
        <v>29</v>
      </c>
      <c r="T116">
        <v>1</v>
      </c>
      <c r="U116">
        <v>459</v>
      </c>
      <c r="V116">
        <v>3.2009999999999997E-2</v>
      </c>
      <c r="W116">
        <v>4.0972000000000001E-2</v>
      </c>
      <c r="X116">
        <v>0.73086200000000001</v>
      </c>
      <c r="Y116">
        <v>5711.5633710000002</v>
      </c>
      <c r="Z116">
        <v>2.3394999999999999E-2</v>
      </c>
    </row>
    <row r="117" spans="10:26" x14ac:dyDescent="0.45">
      <c r="J117">
        <v>65</v>
      </c>
      <c r="K117" t="s">
        <v>47</v>
      </c>
      <c r="L117" t="s">
        <v>48</v>
      </c>
      <c r="M117" t="s">
        <v>25</v>
      </c>
      <c r="N117" t="s">
        <v>25</v>
      </c>
      <c r="O117" t="s">
        <v>26</v>
      </c>
      <c r="P117" t="s">
        <v>25</v>
      </c>
      <c r="Q117" t="s">
        <v>27</v>
      </c>
      <c r="R117" t="s">
        <v>49</v>
      </c>
      <c r="S117" t="s">
        <v>29</v>
      </c>
      <c r="T117">
        <v>1</v>
      </c>
      <c r="U117">
        <v>493</v>
      </c>
      <c r="V117">
        <v>2.9859E-2</v>
      </c>
      <c r="W117">
        <v>4.0792000000000002E-2</v>
      </c>
      <c r="X117">
        <v>0.73086200000000001</v>
      </c>
      <c r="Y117">
        <v>5327.8649429999996</v>
      </c>
      <c r="Z117">
        <v>2.1822999999999999E-2</v>
      </c>
    </row>
    <row r="118" spans="10:26" x14ac:dyDescent="0.45">
      <c r="J118">
        <v>66</v>
      </c>
      <c r="K118" t="s">
        <v>47</v>
      </c>
      <c r="L118" t="s">
        <v>48</v>
      </c>
      <c r="M118" t="s">
        <v>25</v>
      </c>
      <c r="N118" t="s">
        <v>25</v>
      </c>
      <c r="O118" t="s">
        <v>26</v>
      </c>
      <c r="P118" t="s">
        <v>25</v>
      </c>
      <c r="Q118" t="s">
        <v>27</v>
      </c>
      <c r="R118" t="s">
        <v>49</v>
      </c>
      <c r="S118" t="s">
        <v>29</v>
      </c>
      <c r="T118">
        <v>1</v>
      </c>
      <c r="U118">
        <v>527</v>
      </c>
      <c r="V118">
        <v>2.9080000000000002E-2</v>
      </c>
      <c r="W118">
        <v>3.9559999999999998E-2</v>
      </c>
      <c r="X118">
        <v>0.73086200000000001</v>
      </c>
      <c r="Y118">
        <v>5188.9042090000003</v>
      </c>
      <c r="Z118">
        <v>2.1253999999999999E-2</v>
      </c>
    </row>
    <row r="119" spans="10:26" x14ac:dyDescent="0.45">
      <c r="J119">
        <v>67</v>
      </c>
      <c r="K119" t="s">
        <v>47</v>
      </c>
      <c r="L119" t="s">
        <v>48</v>
      </c>
      <c r="M119" t="s">
        <v>25</v>
      </c>
      <c r="N119" t="s">
        <v>25</v>
      </c>
      <c r="O119" t="s">
        <v>26</v>
      </c>
      <c r="P119" t="s">
        <v>25</v>
      </c>
      <c r="Q119" t="s">
        <v>27</v>
      </c>
      <c r="R119" t="s">
        <v>49</v>
      </c>
      <c r="S119" t="s">
        <v>29</v>
      </c>
      <c r="T119">
        <v>1</v>
      </c>
      <c r="U119">
        <v>561</v>
      </c>
      <c r="V119">
        <v>3.4819999999999997E-2</v>
      </c>
      <c r="W119">
        <v>5.1098999999999999E-2</v>
      </c>
      <c r="X119">
        <v>0.73086200000000001</v>
      </c>
      <c r="Y119">
        <v>6212.9759270000004</v>
      </c>
      <c r="Z119">
        <v>2.5447999999999998E-2</v>
      </c>
    </row>
    <row r="120" spans="10:26" x14ac:dyDescent="0.45">
      <c r="J120">
        <v>68</v>
      </c>
      <c r="K120" t="s">
        <v>47</v>
      </c>
      <c r="L120" t="s">
        <v>48</v>
      </c>
      <c r="M120" t="s">
        <v>25</v>
      </c>
      <c r="N120" t="s">
        <v>25</v>
      </c>
      <c r="O120" t="s">
        <v>26</v>
      </c>
      <c r="P120" t="s">
        <v>25</v>
      </c>
      <c r="Q120" t="s">
        <v>27</v>
      </c>
      <c r="R120" t="s">
        <v>49</v>
      </c>
      <c r="S120" t="s">
        <v>29</v>
      </c>
      <c r="T120">
        <v>1</v>
      </c>
      <c r="U120">
        <v>595</v>
      </c>
      <c r="V120">
        <v>2.9866E-2</v>
      </c>
      <c r="W120">
        <v>4.573E-2</v>
      </c>
      <c r="X120">
        <v>0.73086200000000001</v>
      </c>
      <c r="Y120">
        <v>5329.0676450000001</v>
      </c>
      <c r="Z120">
        <v>2.1828E-2</v>
      </c>
    </row>
    <row r="121" spans="10:26" x14ac:dyDescent="0.45">
      <c r="J121">
        <v>69</v>
      </c>
      <c r="K121" t="s">
        <v>47</v>
      </c>
      <c r="L121" t="s">
        <v>48</v>
      </c>
      <c r="M121" t="s">
        <v>25</v>
      </c>
      <c r="N121" t="s">
        <v>25</v>
      </c>
      <c r="O121" t="s">
        <v>26</v>
      </c>
      <c r="P121" t="s">
        <v>25</v>
      </c>
      <c r="Q121" t="s">
        <v>27</v>
      </c>
      <c r="R121" t="s">
        <v>49</v>
      </c>
      <c r="S121" t="s">
        <v>29</v>
      </c>
      <c r="T121">
        <v>1</v>
      </c>
      <c r="U121">
        <v>629</v>
      </c>
      <c r="V121">
        <v>2.9607999999999999E-2</v>
      </c>
      <c r="W121">
        <v>4.9062000000000001E-2</v>
      </c>
      <c r="X121">
        <v>0.73086200000000001</v>
      </c>
      <c r="Y121">
        <v>5283.0772710000001</v>
      </c>
      <c r="Z121">
        <v>2.1638999999999999E-2</v>
      </c>
    </row>
    <row r="122" spans="10:26" x14ac:dyDescent="0.45">
      <c r="J122">
        <v>70</v>
      </c>
      <c r="K122" t="s">
        <v>47</v>
      </c>
      <c r="L122" t="s">
        <v>48</v>
      </c>
      <c r="M122" t="s">
        <v>25</v>
      </c>
      <c r="N122" t="s">
        <v>25</v>
      </c>
      <c r="O122" t="s">
        <v>26</v>
      </c>
      <c r="P122" t="s">
        <v>25</v>
      </c>
      <c r="Q122" t="s">
        <v>27</v>
      </c>
      <c r="R122" t="s">
        <v>49</v>
      </c>
      <c r="S122" t="s">
        <v>29</v>
      </c>
      <c r="T122">
        <v>1</v>
      </c>
      <c r="U122">
        <v>663</v>
      </c>
      <c r="V122">
        <v>3.0329999999999999E-2</v>
      </c>
      <c r="W122">
        <v>4.616E-2</v>
      </c>
      <c r="X122">
        <v>0.73086200000000001</v>
      </c>
      <c r="Y122">
        <v>5411.8533500000003</v>
      </c>
      <c r="Z122">
        <v>2.2166999999999999E-2</v>
      </c>
    </row>
    <row r="123" spans="10:26" x14ac:dyDescent="0.45">
      <c r="K123" t="s">
        <v>0</v>
      </c>
    </row>
    <row r="124" spans="10:26" x14ac:dyDescent="0.45">
      <c r="K124" t="s">
        <v>1</v>
      </c>
    </row>
    <row r="125" spans="10:26" x14ac:dyDescent="0.45">
      <c r="K125" t="s">
        <v>50</v>
      </c>
    </row>
    <row r="126" spans="10:26" x14ac:dyDescent="0.45">
      <c r="K126" t="s">
        <v>3</v>
      </c>
    </row>
    <row r="127" spans="10:26" x14ac:dyDescent="0.45">
      <c r="K127" t="s">
        <v>4</v>
      </c>
    </row>
    <row r="128" spans="10:26" x14ac:dyDescent="0.45">
      <c r="K128" t="s">
        <v>5</v>
      </c>
    </row>
    <row r="129" spans="10:26" x14ac:dyDescent="0.45">
      <c r="K129" t="s">
        <v>6</v>
      </c>
    </row>
    <row r="130" spans="10:26" x14ac:dyDescent="0.45">
      <c r="K130" t="s">
        <v>7</v>
      </c>
      <c r="L130" t="s">
        <v>8</v>
      </c>
      <c r="M130" t="s">
        <v>9</v>
      </c>
      <c r="N130" t="s">
        <v>10</v>
      </c>
      <c r="O130" t="s">
        <v>11</v>
      </c>
      <c r="P130" t="s">
        <v>12</v>
      </c>
      <c r="Q130" t="s">
        <v>13</v>
      </c>
      <c r="R130" t="s">
        <v>14</v>
      </c>
      <c r="S130" t="s">
        <v>15</v>
      </c>
      <c r="T130" t="s">
        <v>16</v>
      </c>
      <c r="U130" t="s">
        <v>17</v>
      </c>
      <c r="V130" t="s">
        <v>18</v>
      </c>
      <c r="W130" t="s">
        <v>19</v>
      </c>
      <c r="X130" t="s">
        <v>20</v>
      </c>
      <c r="Y130" t="s">
        <v>21</v>
      </c>
      <c r="Z130" t="s">
        <v>22</v>
      </c>
    </row>
    <row r="131" spans="10:26" x14ac:dyDescent="0.45">
      <c r="J131">
        <v>71</v>
      </c>
      <c r="K131" t="s">
        <v>51</v>
      </c>
      <c r="L131" t="s">
        <v>52</v>
      </c>
      <c r="M131" t="s">
        <v>25</v>
      </c>
      <c r="N131" t="s">
        <v>25</v>
      </c>
      <c r="O131" t="s">
        <v>26</v>
      </c>
      <c r="P131" t="s">
        <v>25</v>
      </c>
      <c r="Q131" t="s">
        <v>27</v>
      </c>
      <c r="R131" t="s">
        <v>53</v>
      </c>
      <c r="S131" t="s">
        <v>29</v>
      </c>
      <c r="T131">
        <v>1</v>
      </c>
      <c r="U131">
        <v>17</v>
      </c>
      <c r="V131">
        <v>2.9021999999999999E-2</v>
      </c>
      <c r="W131">
        <v>4.0548000000000001E-2</v>
      </c>
      <c r="X131">
        <v>0.73086200000000001</v>
      </c>
      <c r="Y131">
        <v>5178.3948810000002</v>
      </c>
      <c r="Z131">
        <v>2.1211000000000001E-2</v>
      </c>
    </row>
    <row r="132" spans="10:26" x14ac:dyDescent="0.45">
      <c r="J132">
        <v>72</v>
      </c>
      <c r="K132" t="s">
        <v>51</v>
      </c>
      <c r="L132" t="s">
        <v>52</v>
      </c>
      <c r="M132" t="s">
        <v>25</v>
      </c>
      <c r="N132" t="s">
        <v>25</v>
      </c>
      <c r="O132" t="s">
        <v>26</v>
      </c>
      <c r="P132" t="s">
        <v>25</v>
      </c>
      <c r="Q132" t="s">
        <v>27</v>
      </c>
      <c r="R132" t="s">
        <v>53</v>
      </c>
      <c r="S132" t="s">
        <v>29</v>
      </c>
      <c r="T132">
        <v>1</v>
      </c>
      <c r="U132">
        <v>51</v>
      </c>
      <c r="V132">
        <v>2.9463E-2</v>
      </c>
      <c r="W132">
        <v>3.8871000000000003E-2</v>
      </c>
      <c r="X132">
        <v>0.73086200000000001</v>
      </c>
      <c r="Y132">
        <v>5257.0848180000003</v>
      </c>
      <c r="Z132">
        <v>2.1533E-2</v>
      </c>
    </row>
    <row r="133" spans="10:26" x14ac:dyDescent="0.45">
      <c r="J133">
        <v>73</v>
      </c>
      <c r="K133" t="s">
        <v>51</v>
      </c>
      <c r="L133" t="s">
        <v>52</v>
      </c>
      <c r="M133" t="s">
        <v>25</v>
      </c>
      <c r="N133" t="s">
        <v>25</v>
      </c>
      <c r="O133" t="s">
        <v>26</v>
      </c>
      <c r="P133" t="s">
        <v>25</v>
      </c>
      <c r="Q133" t="s">
        <v>27</v>
      </c>
      <c r="R133" t="s">
        <v>53</v>
      </c>
      <c r="S133" t="s">
        <v>29</v>
      </c>
      <c r="T133">
        <v>1</v>
      </c>
      <c r="U133">
        <v>85</v>
      </c>
      <c r="V133">
        <v>2.7515000000000001E-2</v>
      </c>
      <c r="W133">
        <v>4.4055999999999998E-2</v>
      </c>
      <c r="X133">
        <v>0.73086200000000001</v>
      </c>
      <c r="Y133">
        <v>4909.5101070000001</v>
      </c>
      <c r="Z133">
        <v>2.0108999999999998E-2</v>
      </c>
    </row>
    <row r="134" spans="10:26" x14ac:dyDescent="0.45">
      <c r="J134">
        <v>74</v>
      </c>
      <c r="K134" t="s">
        <v>51</v>
      </c>
      <c r="L134" t="s">
        <v>52</v>
      </c>
      <c r="M134" t="s">
        <v>25</v>
      </c>
      <c r="N134" t="s">
        <v>25</v>
      </c>
      <c r="O134" t="s">
        <v>26</v>
      </c>
      <c r="P134" t="s">
        <v>25</v>
      </c>
      <c r="Q134" t="s">
        <v>27</v>
      </c>
      <c r="R134" t="s">
        <v>53</v>
      </c>
      <c r="S134" t="s">
        <v>29</v>
      </c>
      <c r="T134">
        <v>1</v>
      </c>
      <c r="U134">
        <v>119</v>
      </c>
      <c r="V134">
        <v>3.0790000000000001E-2</v>
      </c>
      <c r="W134">
        <v>3.8970999999999999E-2</v>
      </c>
      <c r="X134">
        <v>0.73086200000000001</v>
      </c>
      <c r="Y134">
        <v>5493.9484350000002</v>
      </c>
      <c r="Z134">
        <v>2.2502999999999999E-2</v>
      </c>
    </row>
    <row r="135" spans="10:26" x14ac:dyDescent="0.45">
      <c r="J135">
        <v>75</v>
      </c>
      <c r="K135" t="s">
        <v>51</v>
      </c>
      <c r="L135" t="s">
        <v>52</v>
      </c>
      <c r="M135" t="s">
        <v>25</v>
      </c>
      <c r="N135" t="s">
        <v>25</v>
      </c>
      <c r="O135" t="s">
        <v>26</v>
      </c>
      <c r="P135" t="s">
        <v>25</v>
      </c>
      <c r="Q135" t="s">
        <v>27</v>
      </c>
      <c r="R135" t="s">
        <v>53</v>
      </c>
      <c r="S135" t="s">
        <v>29</v>
      </c>
      <c r="T135">
        <v>1</v>
      </c>
      <c r="U135">
        <v>153</v>
      </c>
      <c r="V135">
        <v>2.5731E-2</v>
      </c>
      <c r="W135">
        <v>4.1482999999999999E-2</v>
      </c>
      <c r="X135">
        <v>0.73086200000000001</v>
      </c>
      <c r="Y135">
        <v>4591.1919019999996</v>
      </c>
      <c r="Z135">
        <v>1.8806E-2</v>
      </c>
    </row>
    <row r="136" spans="10:26" x14ac:dyDescent="0.45">
      <c r="J136">
        <v>76</v>
      </c>
      <c r="K136" t="s">
        <v>51</v>
      </c>
      <c r="L136" t="s">
        <v>52</v>
      </c>
      <c r="M136" t="s">
        <v>25</v>
      </c>
      <c r="N136" t="s">
        <v>25</v>
      </c>
      <c r="O136" t="s">
        <v>26</v>
      </c>
      <c r="P136" t="s">
        <v>25</v>
      </c>
      <c r="Q136" t="s">
        <v>27</v>
      </c>
      <c r="R136" t="s">
        <v>53</v>
      </c>
      <c r="S136" t="s">
        <v>29</v>
      </c>
      <c r="T136">
        <v>1</v>
      </c>
      <c r="U136">
        <v>187</v>
      </c>
      <c r="V136">
        <v>2.7866999999999999E-2</v>
      </c>
      <c r="W136">
        <v>4.0383000000000002E-2</v>
      </c>
      <c r="X136">
        <v>0.73086200000000001</v>
      </c>
      <c r="Y136">
        <v>4972.4457279999997</v>
      </c>
      <c r="Z136">
        <v>2.0367E-2</v>
      </c>
    </row>
    <row r="137" spans="10:26" x14ac:dyDescent="0.45">
      <c r="J137">
        <v>77</v>
      </c>
      <c r="K137" t="s">
        <v>51</v>
      </c>
      <c r="L137" t="s">
        <v>52</v>
      </c>
      <c r="M137" t="s">
        <v>25</v>
      </c>
      <c r="N137" t="s">
        <v>25</v>
      </c>
      <c r="O137" t="s">
        <v>26</v>
      </c>
      <c r="P137" t="s">
        <v>25</v>
      </c>
      <c r="Q137" t="s">
        <v>27</v>
      </c>
      <c r="R137" t="s">
        <v>53</v>
      </c>
      <c r="S137" t="s">
        <v>29</v>
      </c>
      <c r="T137">
        <v>1</v>
      </c>
      <c r="U137">
        <v>221</v>
      </c>
      <c r="V137">
        <v>2.5159000000000001E-2</v>
      </c>
      <c r="W137">
        <v>3.6260000000000001E-2</v>
      </c>
      <c r="X137">
        <v>0.73086200000000001</v>
      </c>
      <c r="Y137">
        <v>4489.2464140000002</v>
      </c>
      <c r="Z137">
        <v>1.8388000000000002E-2</v>
      </c>
    </row>
    <row r="138" spans="10:26" x14ac:dyDescent="0.45">
      <c r="J138">
        <v>78</v>
      </c>
      <c r="K138" t="s">
        <v>51</v>
      </c>
      <c r="L138" t="s">
        <v>52</v>
      </c>
      <c r="M138" t="s">
        <v>25</v>
      </c>
      <c r="N138" t="s">
        <v>25</v>
      </c>
      <c r="O138" t="s">
        <v>26</v>
      </c>
      <c r="P138" t="s">
        <v>25</v>
      </c>
      <c r="Q138" t="s">
        <v>27</v>
      </c>
      <c r="R138" t="s">
        <v>53</v>
      </c>
      <c r="S138" t="s">
        <v>29</v>
      </c>
      <c r="T138">
        <v>1</v>
      </c>
      <c r="U138">
        <v>255</v>
      </c>
      <c r="V138">
        <v>2.5159000000000001E-2</v>
      </c>
      <c r="W138">
        <v>3.4972999999999997E-2</v>
      </c>
      <c r="X138">
        <v>0.73086200000000001</v>
      </c>
      <c r="Y138">
        <v>4489.2756129999998</v>
      </c>
      <c r="Z138">
        <v>1.8388000000000002E-2</v>
      </c>
    </row>
    <row r="139" spans="10:26" x14ac:dyDescent="0.45">
      <c r="J139">
        <v>79</v>
      </c>
      <c r="K139" t="s">
        <v>51</v>
      </c>
      <c r="L139" t="s">
        <v>52</v>
      </c>
      <c r="M139" t="s">
        <v>25</v>
      </c>
      <c r="N139" t="s">
        <v>25</v>
      </c>
      <c r="O139" t="s">
        <v>26</v>
      </c>
      <c r="P139" t="s">
        <v>25</v>
      </c>
      <c r="Q139" t="s">
        <v>27</v>
      </c>
      <c r="R139" t="s">
        <v>53</v>
      </c>
      <c r="S139" t="s">
        <v>29</v>
      </c>
      <c r="T139">
        <v>1</v>
      </c>
      <c r="U139">
        <v>289</v>
      </c>
      <c r="V139">
        <v>2.2092000000000001E-2</v>
      </c>
      <c r="W139">
        <v>3.8956999999999999E-2</v>
      </c>
      <c r="X139">
        <v>0.73086200000000001</v>
      </c>
      <c r="Y139">
        <v>3941.8666969999999</v>
      </c>
      <c r="Z139">
        <v>1.6146000000000001E-2</v>
      </c>
    </row>
    <row r="140" spans="10:26" x14ac:dyDescent="0.45">
      <c r="J140">
        <v>80</v>
      </c>
      <c r="K140" t="s">
        <v>51</v>
      </c>
      <c r="L140" t="s">
        <v>52</v>
      </c>
      <c r="M140" t="s">
        <v>25</v>
      </c>
      <c r="N140" t="s">
        <v>25</v>
      </c>
      <c r="O140" t="s">
        <v>26</v>
      </c>
      <c r="P140" t="s">
        <v>25</v>
      </c>
      <c r="Q140" t="s">
        <v>27</v>
      </c>
      <c r="R140" t="s">
        <v>53</v>
      </c>
      <c r="S140" t="s">
        <v>29</v>
      </c>
      <c r="T140">
        <v>1</v>
      </c>
      <c r="U140">
        <v>323</v>
      </c>
      <c r="V140">
        <v>2.3924999999999998E-2</v>
      </c>
      <c r="W140">
        <v>3.4942000000000001E-2</v>
      </c>
      <c r="X140">
        <v>0.73086200000000001</v>
      </c>
      <c r="Y140">
        <v>4268.9247809999997</v>
      </c>
      <c r="Z140">
        <v>1.7486000000000002E-2</v>
      </c>
    </row>
    <row r="141" spans="10:26" x14ac:dyDescent="0.45">
      <c r="J141">
        <v>81</v>
      </c>
      <c r="K141" t="s">
        <v>51</v>
      </c>
      <c r="L141" t="s">
        <v>52</v>
      </c>
      <c r="M141" t="s">
        <v>25</v>
      </c>
      <c r="N141" t="s">
        <v>25</v>
      </c>
      <c r="O141" t="s">
        <v>26</v>
      </c>
      <c r="P141" t="s">
        <v>25</v>
      </c>
      <c r="Q141" t="s">
        <v>27</v>
      </c>
      <c r="R141" t="s">
        <v>53</v>
      </c>
      <c r="S141" t="s">
        <v>29</v>
      </c>
      <c r="T141">
        <v>1</v>
      </c>
      <c r="U141">
        <v>357</v>
      </c>
      <c r="V141">
        <v>2.3540999999999999E-2</v>
      </c>
      <c r="W141">
        <v>3.7231E-2</v>
      </c>
      <c r="X141">
        <v>0.73086200000000001</v>
      </c>
      <c r="Y141">
        <v>4200.5501960000001</v>
      </c>
      <c r="Z141">
        <v>1.7205000000000002E-2</v>
      </c>
    </row>
    <row r="142" spans="10:26" x14ac:dyDescent="0.45">
      <c r="J142">
        <v>82</v>
      </c>
      <c r="K142" t="s">
        <v>51</v>
      </c>
      <c r="L142" t="s">
        <v>52</v>
      </c>
      <c r="M142" t="s">
        <v>25</v>
      </c>
      <c r="N142" t="s">
        <v>25</v>
      </c>
      <c r="O142" t="s">
        <v>26</v>
      </c>
      <c r="P142" t="s">
        <v>25</v>
      </c>
      <c r="Q142" t="s">
        <v>27</v>
      </c>
      <c r="R142" t="s">
        <v>53</v>
      </c>
      <c r="S142" t="s">
        <v>29</v>
      </c>
      <c r="T142">
        <v>1</v>
      </c>
      <c r="U142">
        <v>391</v>
      </c>
      <c r="V142">
        <v>2.2085E-2</v>
      </c>
      <c r="W142">
        <v>3.0426999999999999E-2</v>
      </c>
      <c r="X142">
        <v>0.73086200000000001</v>
      </c>
      <c r="Y142">
        <v>3940.7569530000001</v>
      </c>
      <c r="Z142">
        <v>1.6140999999999999E-2</v>
      </c>
    </row>
    <row r="143" spans="10:26" x14ac:dyDescent="0.45">
      <c r="J143">
        <v>83</v>
      </c>
      <c r="K143" t="s">
        <v>51</v>
      </c>
      <c r="L143" t="s">
        <v>52</v>
      </c>
      <c r="M143" t="s">
        <v>25</v>
      </c>
      <c r="N143" t="s">
        <v>25</v>
      </c>
      <c r="O143" t="s">
        <v>26</v>
      </c>
      <c r="P143" t="s">
        <v>25</v>
      </c>
      <c r="Q143" t="s">
        <v>27</v>
      </c>
      <c r="R143" t="s">
        <v>53</v>
      </c>
      <c r="S143" t="s">
        <v>29</v>
      </c>
      <c r="T143">
        <v>1</v>
      </c>
      <c r="U143">
        <v>425</v>
      </c>
      <c r="V143">
        <v>2.3961E-2</v>
      </c>
      <c r="W143">
        <v>3.6116000000000002E-2</v>
      </c>
      <c r="X143">
        <v>0.73086200000000001</v>
      </c>
      <c r="Y143">
        <v>4275.4309579999999</v>
      </c>
      <c r="Z143">
        <v>1.7512E-2</v>
      </c>
    </row>
    <row r="144" spans="10:26" x14ac:dyDescent="0.45">
      <c r="J144">
        <v>84</v>
      </c>
      <c r="K144" t="s">
        <v>51</v>
      </c>
      <c r="L144" t="s">
        <v>52</v>
      </c>
      <c r="M144" t="s">
        <v>25</v>
      </c>
      <c r="N144" t="s">
        <v>25</v>
      </c>
      <c r="O144" t="s">
        <v>26</v>
      </c>
      <c r="P144" t="s">
        <v>25</v>
      </c>
      <c r="Q144" t="s">
        <v>27</v>
      </c>
      <c r="R144" t="s">
        <v>53</v>
      </c>
      <c r="S144" t="s">
        <v>29</v>
      </c>
      <c r="T144">
        <v>1</v>
      </c>
      <c r="U144">
        <v>459</v>
      </c>
      <c r="V144">
        <v>2.1772E-2</v>
      </c>
      <c r="W144">
        <v>3.2693E-2</v>
      </c>
      <c r="X144">
        <v>0.73086200000000001</v>
      </c>
      <c r="Y144">
        <v>3884.786415</v>
      </c>
      <c r="Z144">
        <v>1.5911999999999999E-2</v>
      </c>
    </row>
    <row r="145" spans="10:26" x14ac:dyDescent="0.45">
      <c r="J145">
        <v>85</v>
      </c>
      <c r="K145" t="s">
        <v>51</v>
      </c>
      <c r="L145" t="s">
        <v>52</v>
      </c>
      <c r="M145" t="s">
        <v>25</v>
      </c>
      <c r="N145" t="s">
        <v>25</v>
      </c>
      <c r="O145" t="s">
        <v>26</v>
      </c>
      <c r="P145" t="s">
        <v>25</v>
      </c>
      <c r="Q145" t="s">
        <v>27</v>
      </c>
      <c r="R145" t="s">
        <v>53</v>
      </c>
      <c r="S145" t="s">
        <v>29</v>
      </c>
      <c r="T145">
        <v>1</v>
      </c>
      <c r="U145">
        <v>493</v>
      </c>
      <c r="V145">
        <v>2.0979000000000001E-2</v>
      </c>
      <c r="W145">
        <v>3.1626000000000001E-2</v>
      </c>
      <c r="X145">
        <v>0.73086200000000001</v>
      </c>
      <c r="Y145">
        <v>3743.4159639999998</v>
      </c>
      <c r="Z145">
        <v>1.5332999999999999E-2</v>
      </c>
    </row>
    <row r="146" spans="10:26" x14ac:dyDescent="0.45">
      <c r="J146">
        <v>86</v>
      </c>
      <c r="K146" t="s">
        <v>51</v>
      </c>
      <c r="L146" t="s">
        <v>52</v>
      </c>
      <c r="M146" t="s">
        <v>25</v>
      </c>
      <c r="N146" t="s">
        <v>25</v>
      </c>
      <c r="O146" t="s">
        <v>26</v>
      </c>
      <c r="P146" t="s">
        <v>25</v>
      </c>
      <c r="Q146" t="s">
        <v>27</v>
      </c>
      <c r="R146" t="s">
        <v>53</v>
      </c>
      <c r="S146" t="s">
        <v>29</v>
      </c>
      <c r="T146">
        <v>1</v>
      </c>
      <c r="U146">
        <v>527</v>
      </c>
      <c r="V146">
        <v>2.4482E-2</v>
      </c>
      <c r="W146">
        <v>3.8656000000000003E-2</v>
      </c>
      <c r="X146">
        <v>0.73086200000000001</v>
      </c>
      <c r="Y146">
        <v>4368.3608510000004</v>
      </c>
      <c r="Z146">
        <v>1.7892999999999999E-2</v>
      </c>
    </row>
    <row r="147" spans="10:26" x14ac:dyDescent="0.45">
      <c r="J147">
        <v>87</v>
      </c>
      <c r="K147" t="s">
        <v>51</v>
      </c>
      <c r="L147" t="s">
        <v>52</v>
      </c>
      <c r="M147" t="s">
        <v>25</v>
      </c>
      <c r="N147" t="s">
        <v>25</v>
      </c>
      <c r="O147" t="s">
        <v>26</v>
      </c>
      <c r="P147" t="s">
        <v>25</v>
      </c>
      <c r="Q147" t="s">
        <v>27</v>
      </c>
      <c r="R147" t="s">
        <v>53</v>
      </c>
      <c r="S147" t="s">
        <v>29</v>
      </c>
      <c r="T147">
        <v>1</v>
      </c>
      <c r="U147">
        <v>561</v>
      </c>
      <c r="V147">
        <v>1.9702000000000001E-2</v>
      </c>
      <c r="W147">
        <v>3.0363999999999999E-2</v>
      </c>
      <c r="X147">
        <v>0.73086200000000001</v>
      </c>
      <c r="Y147">
        <v>3515.4271600000002</v>
      </c>
      <c r="Z147">
        <v>1.4399E-2</v>
      </c>
    </row>
    <row r="148" spans="10:26" x14ac:dyDescent="0.45">
      <c r="J148">
        <v>88</v>
      </c>
      <c r="K148" t="s">
        <v>51</v>
      </c>
      <c r="L148" t="s">
        <v>52</v>
      </c>
      <c r="M148" t="s">
        <v>25</v>
      </c>
      <c r="N148" t="s">
        <v>25</v>
      </c>
      <c r="O148" t="s">
        <v>26</v>
      </c>
      <c r="P148" t="s">
        <v>25</v>
      </c>
      <c r="Q148" t="s">
        <v>27</v>
      </c>
      <c r="R148" t="s">
        <v>53</v>
      </c>
      <c r="S148" t="s">
        <v>29</v>
      </c>
      <c r="T148">
        <v>1</v>
      </c>
      <c r="U148">
        <v>595</v>
      </c>
      <c r="V148">
        <v>2.4159E-2</v>
      </c>
      <c r="W148">
        <v>3.3782E-2</v>
      </c>
      <c r="X148">
        <v>0.73086200000000001</v>
      </c>
      <c r="Y148">
        <v>4310.7922349999999</v>
      </c>
      <c r="Z148">
        <v>1.7656999999999999E-2</v>
      </c>
    </row>
    <row r="149" spans="10:26" x14ac:dyDescent="0.45">
      <c r="J149">
        <v>89</v>
      </c>
      <c r="K149" t="s">
        <v>51</v>
      </c>
      <c r="L149" t="s">
        <v>52</v>
      </c>
      <c r="M149" t="s">
        <v>25</v>
      </c>
      <c r="N149" t="s">
        <v>25</v>
      </c>
      <c r="O149" t="s">
        <v>26</v>
      </c>
      <c r="P149" t="s">
        <v>25</v>
      </c>
      <c r="Q149" t="s">
        <v>27</v>
      </c>
      <c r="R149" t="s">
        <v>53</v>
      </c>
      <c r="S149" t="s">
        <v>29</v>
      </c>
      <c r="T149">
        <v>1</v>
      </c>
      <c r="U149">
        <v>629</v>
      </c>
      <c r="V149">
        <v>1.7520000000000001E-2</v>
      </c>
      <c r="W149">
        <v>2.7097E-2</v>
      </c>
      <c r="X149">
        <v>0.73086200000000001</v>
      </c>
      <c r="Y149">
        <v>3126.1606069999998</v>
      </c>
      <c r="Z149">
        <v>1.2805E-2</v>
      </c>
    </row>
    <row r="150" spans="10:26" x14ac:dyDescent="0.45">
      <c r="J150">
        <v>90</v>
      </c>
      <c r="K150" t="s">
        <v>51</v>
      </c>
      <c r="L150" t="s">
        <v>52</v>
      </c>
      <c r="M150" t="s">
        <v>25</v>
      </c>
      <c r="N150" t="s">
        <v>25</v>
      </c>
      <c r="O150" t="s">
        <v>26</v>
      </c>
      <c r="P150" t="s">
        <v>25</v>
      </c>
      <c r="Q150" t="s">
        <v>27</v>
      </c>
      <c r="R150" t="s">
        <v>53</v>
      </c>
      <c r="S150" t="s">
        <v>29</v>
      </c>
      <c r="T150">
        <v>1</v>
      </c>
      <c r="U150">
        <v>663</v>
      </c>
      <c r="V150">
        <v>2.1885000000000002E-2</v>
      </c>
      <c r="W150">
        <v>3.3242000000000001E-2</v>
      </c>
      <c r="X150">
        <v>0.73086200000000001</v>
      </c>
      <c r="Y150">
        <v>3905.001808</v>
      </c>
      <c r="Z150">
        <v>1.5994999999999999E-2</v>
      </c>
    </row>
    <row r="151" spans="10:26" x14ac:dyDescent="0.45">
      <c r="J151">
        <v>91</v>
      </c>
      <c r="K151" t="s">
        <v>51</v>
      </c>
      <c r="L151" t="s">
        <v>52</v>
      </c>
      <c r="M151" t="s">
        <v>25</v>
      </c>
      <c r="N151" t="s">
        <v>25</v>
      </c>
      <c r="O151" t="s">
        <v>26</v>
      </c>
      <c r="P151" t="s">
        <v>25</v>
      </c>
      <c r="Q151" t="s">
        <v>27</v>
      </c>
      <c r="R151" t="s">
        <v>53</v>
      </c>
      <c r="S151" t="s">
        <v>29</v>
      </c>
      <c r="T151">
        <v>1</v>
      </c>
      <c r="U151">
        <v>697</v>
      </c>
      <c r="V151">
        <v>2.2039E-2</v>
      </c>
      <c r="W151">
        <v>3.9712999999999998E-2</v>
      </c>
      <c r="X151">
        <v>0.73086200000000001</v>
      </c>
      <c r="Y151">
        <v>3932.5118050000001</v>
      </c>
      <c r="Z151">
        <v>1.6108000000000001E-2</v>
      </c>
    </row>
    <row r="152" spans="10:26" x14ac:dyDescent="0.45">
      <c r="J152">
        <v>92</v>
      </c>
      <c r="K152" t="s">
        <v>51</v>
      </c>
      <c r="L152" t="s">
        <v>52</v>
      </c>
      <c r="M152" t="s">
        <v>25</v>
      </c>
      <c r="N152" t="s">
        <v>25</v>
      </c>
      <c r="O152" t="s">
        <v>26</v>
      </c>
      <c r="P152" t="s">
        <v>25</v>
      </c>
      <c r="Q152" t="s">
        <v>27</v>
      </c>
      <c r="R152" t="s">
        <v>53</v>
      </c>
      <c r="S152" t="s">
        <v>29</v>
      </c>
      <c r="T152">
        <v>1</v>
      </c>
      <c r="U152">
        <v>731</v>
      </c>
      <c r="V152">
        <v>1.9702000000000001E-2</v>
      </c>
      <c r="W152">
        <v>3.3417000000000002E-2</v>
      </c>
      <c r="X152">
        <v>0.73086200000000001</v>
      </c>
      <c r="Y152">
        <v>3515.570663</v>
      </c>
      <c r="Z152">
        <v>1.44E-2</v>
      </c>
    </row>
    <row r="153" spans="10:26" x14ac:dyDescent="0.45">
      <c r="J153">
        <v>93</v>
      </c>
      <c r="K153" t="s">
        <v>51</v>
      </c>
      <c r="L153" t="s">
        <v>52</v>
      </c>
      <c r="M153" t="s">
        <v>25</v>
      </c>
      <c r="N153" t="s">
        <v>25</v>
      </c>
      <c r="O153" t="s">
        <v>26</v>
      </c>
      <c r="P153" t="s">
        <v>25</v>
      </c>
      <c r="Q153" t="s">
        <v>27</v>
      </c>
      <c r="R153" t="s">
        <v>53</v>
      </c>
      <c r="S153" t="s">
        <v>29</v>
      </c>
      <c r="T153">
        <v>1</v>
      </c>
      <c r="U153">
        <v>765</v>
      </c>
      <c r="V153">
        <v>1.8568000000000001E-2</v>
      </c>
      <c r="W153">
        <v>2.7845999999999999E-2</v>
      </c>
      <c r="X153">
        <v>0.73086200000000001</v>
      </c>
      <c r="Y153">
        <v>3313.2238149999998</v>
      </c>
      <c r="Z153">
        <v>1.3571E-2</v>
      </c>
    </row>
    <row r="154" spans="10:26" x14ac:dyDescent="0.45">
      <c r="J154">
        <v>94</v>
      </c>
      <c r="K154" t="s">
        <v>51</v>
      </c>
      <c r="L154" t="s">
        <v>52</v>
      </c>
      <c r="M154" t="s">
        <v>25</v>
      </c>
      <c r="N154" t="s">
        <v>25</v>
      </c>
      <c r="O154" t="s">
        <v>26</v>
      </c>
      <c r="P154" t="s">
        <v>25</v>
      </c>
      <c r="Q154" t="s">
        <v>27</v>
      </c>
      <c r="R154" t="s">
        <v>53</v>
      </c>
      <c r="S154" t="s">
        <v>29</v>
      </c>
      <c r="T154">
        <v>1</v>
      </c>
      <c r="U154">
        <v>799</v>
      </c>
      <c r="V154">
        <v>2.3446000000000002E-2</v>
      </c>
      <c r="W154">
        <v>3.3291000000000001E-2</v>
      </c>
      <c r="X154">
        <v>0.73086200000000001</v>
      </c>
      <c r="Y154">
        <v>4183.5926579999996</v>
      </c>
      <c r="Z154">
        <v>1.7135999999999998E-2</v>
      </c>
    </row>
    <row r="155" spans="10:26" x14ac:dyDescent="0.45">
      <c r="J155">
        <v>95</v>
      </c>
      <c r="K155" t="s">
        <v>51</v>
      </c>
      <c r="L155" t="s">
        <v>52</v>
      </c>
      <c r="M155" t="s">
        <v>25</v>
      </c>
      <c r="N155" t="s">
        <v>25</v>
      </c>
      <c r="O155" t="s">
        <v>26</v>
      </c>
      <c r="P155" t="s">
        <v>25</v>
      </c>
      <c r="Q155" t="s">
        <v>27</v>
      </c>
      <c r="R155" t="s">
        <v>53</v>
      </c>
      <c r="S155" t="s">
        <v>29</v>
      </c>
      <c r="T155">
        <v>1</v>
      </c>
      <c r="U155">
        <v>833</v>
      </c>
      <c r="V155">
        <v>1.8713E-2</v>
      </c>
      <c r="W155">
        <v>3.0869000000000001E-2</v>
      </c>
      <c r="X155">
        <v>0.73086200000000001</v>
      </c>
      <c r="Y155">
        <v>3339.0310370000002</v>
      </c>
      <c r="Z155">
        <v>1.3677E-2</v>
      </c>
    </row>
    <row r="156" spans="10:26" x14ac:dyDescent="0.45">
      <c r="K156" t="s">
        <v>0</v>
      </c>
    </row>
    <row r="157" spans="10:26" x14ac:dyDescent="0.45">
      <c r="K157" t="s">
        <v>1</v>
      </c>
    </row>
    <row r="158" spans="10:26" x14ac:dyDescent="0.45">
      <c r="K158" t="s">
        <v>54</v>
      </c>
    </row>
    <row r="159" spans="10:26" x14ac:dyDescent="0.45">
      <c r="K159" t="s">
        <v>3</v>
      </c>
    </row>
    <row r="160" spans="10:26" x14ac:dyDescent="0.45">
      <c r="K160" t="s">
        <v>4</v>
      </c>
    </row>
    <row r="161" spans="10:26" x14ac:dyDescent="0.45">
      <c r="K161" t="s">
        <v>5</v>
      </c>
    </row>
    <row r="162" spans="10:26" x14ac:dyDescent="0.45">
      <c r="K162" t="s">
        <v>6</v>
      </c>
    </row>
    <row r="163" spans="10:26" x14ac:dyDescent="0.45">
      <c r="K163" t="s">
        <v>7</v>
      </c>
      <c r="L163" t="s">
        <v>8</v>
      </c>
      <c r="M163" t="s">
        <v>9</v>
      </c>
      <c r="N163" t="s">
        <v>10</v>
      </c>
      <c r="O163" t="s">
        <v>11</v>
      </c>
      <c r="P163" t="s">
        <v>12</v>
      </c>
      <c r="Q163" t="s">
        <v>13</v>
      </c>
      <c r="R163" t="s">
        <v>14</v>
      </c>
      <c r="S163" t="s">
        <v>15</v>
      </c>
      <c r="T163" t="s">
        <v>16</v>
      </c>
      <c r="U163" t="s">
        <v>17</v>
      </c>
      <c r="V163" t="s">
        <v>18</v>
      </c>
      <c r="W163" t="s">
        <v>19</v>
      </c>
      <c r="X163" t="s">
        <v>20</v>
      </c>
      <c r="Y163" t="s">
        <v>21</v>
      </c>
      <c r="Z163" t="s">
        <v>22</v>
      </c>
    </row>
    <row r="164" spans="10:26" x14ac:dyDescent="0.45">
      <c r="J164">
        <v>96</v>
      </c>
      <c r="K164" t="s">
        <v>55</v>
      </c>
      <c r="L164" t="s">
        <v>56</v>
      </c>
      <c r="M164" t="s">
        <v>25</v>
      </c>
      <c r="N164" t="s">
        <v>25</v>
      </c>
      <c r="O164" t="s">
        <v>26</v>
      </c>
      <c r="P164" t="s">
        <v>25</v>
      </c>
      <c r="Q164" t="s">
        <v>27</v>
      </c>
      <c r="R164" t="s">
        <v>57</v>
      </c>
      <c r="S164" t="s">
        <v>29</v>
      </c>
      <c r="T164">
        <v>1</v>
      </c>
      <c r="U164">
        <v>17</v>
      </c>
      <c r="V164">
        <v>1.8296E-2</v>
      </c>
      <c r="W164">
        <v>3.4102E-2</v>
      </c>
      <c r="X164">
        <v>0.209009</v>
      </c>
      <c r="Y164">
        <v>933.61976900000002</v>
      </c>
      <c r="Z164">
        <v>3.8240000000000001E-3</v>
      </c>
    </row>
    <row r="165" spans="10:26" x14ac:dyDescent="0.45">
      <c r="J165">
        <v>97</v>
      </c>
      <c r="K165" t="s">
        <v>55</v>
      </c>
      <c r="L165" t="s">
        <v>56</v>
      </c>
      <c r="M165" t="s">
        <v>25</v>
      </c>
      <c r="N165" t="s">
        <v>25</v>
      </c>
      <c r="O165" t="s">
        <v>26</v>
      </c>
      <c r="P165" t="s">
        <v>25</v>
      </c>
      <c r="Q165" t="s">
        <v>27</v>
      </c>
      <c r="R165" t="s">
        <v>57</v>
      </c>
      <c r="S165" t="s">
        <v>29</v>
      </c>
      <c r="T165">
        <v>1</v>
      </c>
      <c r="U165">
        <v>51</v>
      </c>
      <c r="V165">
        <v>1.7998E-2</v>
      </c>
      <c r="W165">
        <v>3.5860000000000003E-2</v>
      </c>
      <c r="X165">
        <v>0.209009</v>
      </c>
      <c r="Y165">
        <v>918.37689599999999</v>
      </c>
      <c r="Z165">
        <v>3.7620000000000002E-3</v>
      </c>
    </row>
    <row r="166" spans="10:26" x14ac:dyDescent="0.45">
      <c r="J166">
        <v>98</v>
      </c>
      <c r="K166" t="s">
        <v>55</v>
      </c>
      <c r="L166" t="s">
        <v>56</v>
      </c>
      <c r="M166" t="s">
        <v>25</v>
      </c>
      <c r="N166" t="s">
        <v>25</v>
      </c>
      <c r="O166" t="s">
        <v>26</v>
      </c>
      <c r="P166" t="s">
        <v>25</v>
      </c>
      <c r="Q166" t="s">
        <v>27</v>
      </c>
      <c r="R166" t="s">
        <v>57</v>
      </c>
      <c r="S166" t="s">
        <v>29</v>
      </c>
      <c r="T166">
        <v>1</v>
      </c>
      <c r="U166">
        <v>85</v>
      </c>
      <c r="V166">
        <v>1.5812E-2</v>
      </c>
      <c r="W166">
        <v>2.9524000000000002E-2</v>
      </c>
      <c r="X166">
        <v>0.209009</v>
      </c>
      <c r="Y166">
        <v>806.84277799999995</v>
      </c>
      <c r="Z166">
        <v>3.3050000000000002E-3</v>
      </c>
    </row>
    <row r="167" spans="10:26" x14ac:dyDescent="0.45">
      <c r="J167">
        <v>99</v>
      </c>
      <c r="K167" t="s">
        <v>55</v>
      </c>
      <c r="L167" t="s">
        <v>56</v>
      </c>
      <c r="M167" t="s">
        <v>25</v>
      </c>
      <c r="N167" t="s">
        <v>25</v>
      </c>
      <c r="O167" t="s">
        <v>26</v>
      </c>
      <c r="P167" t="s">
        <v>25</v>
      </c>
      <c r="Q167" t="s">
        <v>27</v>
      </c>
      <c r="R167" t="s">
        <v>57</v>
      </c>
      <c r="S167" t="s">
        <v>29</v>
      </c>
      <c r="T167">
        <v>1</v>
      </c>
      <c r="U167">
        <v>119</v>
      </c>
      <c r="V167">
        <v>2.1052999999999999E-2</v>
      </c>
      <c r="W167">
        <v>2.8597000000000001E-2</v>
      </c>
      <c r="X167">
        <v>0.209009</v>
      </c>
      <c r="Y167">
        <v>1074.2976189999999</v>
      </c>
      <c r="Z167">
        <v>4.4000000000000003E-3</v>
      </c>
    </row>
    <row r="168" spans="10:26" x14ac:dyDescent="0.45">
      <c r="J168">
        <v>100</v>
      </c>
      <c r="K168" t="s">
        <v>55</v>
      </c>
      <c r="L168" t="s">
        <v>56</v>
      </c>
      <c r="M168" t="s">
        <v>25</v>
      </c>
      <c r="N168" t="s">
        <v>25</v>
      </c>
      <c r="O168" t="s">
        <v>26</v>
      </c>
      <c r="P168" t="s">
        <v>25</v>
      </c>
      <c r="Q168" t="s">
        <v>27</v>
      </c>
      <c r="R168" t="s">
        <v>57</v>
      </c>
      <c r="S168" t="s">
        <v>29</v>
      </c>
      <c r="T168">
        <v>1</v>
      </c>
      <c r="U168">
        <v>153</v>
      </c>
      <c r="V168">
        <v>1.3622E-2</v>
      </c>
      <c r="W168">
        <v>2.6445E-2</v>
      </c>
      <c r="X168">
        <v>0.209009</v>
      </c>
      <c r="Y168">
        <v>695.076866</v>
      </c>
      <c r="Z168">
        <v>2.8470000000000001E-3</v>
      </c>
    </row>
    <row r="169" spans="10:26" x14ac:dyDescent="0.45">
      <c r="J169">
        <v>101</v>
      </c>
      <c r="K169" t="s">
        <v>55</v>
      </c>
      <c r="L169" t="s">
        <v>56</v>
      </c>
      <c r="M169" t="s">
        <v>25</v>
      </c>
      <c r="N169" t="s">
        <v>25</v>
      </c>
      <c r="O169" t="s">
        <v>26</v>
      </c>
      <c r="P169" t="s">
        <v>25</v>
      </c>
      <c r="Q169" t="s">
        <v>27</v>
      </c>
      <c r="R169" t="s">
        <v>57</v>
      </c>
      <c r="S169" t="s">
        <v>29</v>
      </c>
      <c r="T169">
        <v>1</v>
      </c>
      <c r="U169">
        <v>187</v>
      </c>
      <c r="V169">
        <v>1.5365999999999999E-2</v>
      </c>
      <c r="W169">
        <v>2.6377000000000001E-2</v>
      </c>
      <c r="X169">
        <v>0.209009</v>
      </c>
      <c r="Y169">
        <v>784.08588599999996</v>
      </c>
      <c r="Z169">
        <v>3.212E-3</v>
      </c>
    </row>
    <row r="170" spans="10:26" x14ac:dyDescent="0.45">
      <c r="J170">
        <v>102</v>
      </c>
      <c r="K170" t="s">
        <v>55</v>
      </c>
      <c r="L170" t="s">
        <v>56</v>
      </c>
      <c r="M170" t="s">
        <v>25</v>
      </c>
      <c r="N170" t="s">
        <v>25</v>
      </c>
      <c r="O170" t="s">
        <v>26</v>
      </c>
      <c r="P170" t="s">
        <v>25</v>
      </c>
      <c r="Q170" t="s">
        <v>27</v>
      </c>
      <c r="R170" t="s">
        <v>57</v>
      </c>
      <c r="S170" t="s">
        <v>29</v>
      </c>
      <c r="T170">
        <v>1</v>
      </c>
      <c r="U170">
        <v>221</v>
      </c>
      <c r="V170">
        <v>1.4584E-2</v>
      </c>
      <c r="W170">
        <v>2.3283999999999999E-2</v>
      </c>
      <c r="X170">
        <v>0.209009</v>
      </c>
      <c r="Y170">
        <v>744.17064200000004</v>
      </c>
      <c r="Z170">
        <v>3.0479999999999999E-3</v>
      </c>
    </row>
    <row r="171" spans="10:26" x14ac:dyDescent="0.45">
      <c r="J171">
        <v>103</v>
      </c>
      <c r="K171" t="s">
        <v>55</v>
      </c>
      <c r="L171" t="s">
        <v>56</v>
      </c>
      <c r="M171" t="s">
        <v>25</v>
      </c>
      <c r="N171" t="s">
        <v>25</v>
      </c>
      <c r="O171" t="s">
        <v>26</v>
      </c>
      <c r="P171" t="s">
        <v>25</v>
      </c>
      <c r="Q171" t="s">
        <v>27</v>
      </c>
      <c r="R171" t="s">
        <v>57</v>
      </c>
      <c r="S171" t="s">
        <v>29</v>
      </c>
      <c r="T171">
        <v>1</v>
      </c>
      <c r="U171">
        <v>255</v>
      </c>
      <c r="V171">
        <v>2.1763000000000001E-2</v>
      </c>
      <c r="W171">
        <v>3.1165999999999999E-2</v>
      </c>
      <c r="X171">
        <v>0.209009</v>
      </c>
      <c r="Y171">
        <v>1110.5339710000001</v>
      </c>
      <c r="Z171">
        <v>4.5490000000000001E-3</v>
      </c>
    </row>
    <row r="172" spans="10:26" x14ac:dyDescent="0.45">
      <c r="J172">
        <v>104</v>
      </c>
      <c r="K172" t="s">
        <v>55</v>
      </c>
      <c r="L172" t="s">
        <v>56</v>
      </c>
      <c r="M172" t="s">
        <v>25</v>
      </c>
      <c r="N172" t="s">
        <v>25</v>
      </c>
      <c r="O172" t="s">
        <v>26</v>
      </c>
      <c r="P172" t="s">
        <v>25</v>
      </c>
      <c r="Q172" t="s">
        <v>27</v>
      </c>
      <c r="R172" t="s">
        <v>57</v>
      </c>
      <c r="S172" t="s">
        <v>29</v>
      </c>
      <c r="T172">
        <v>1</v>
      </c>
      <c r="U172">
        <v>289</v>
      </c>
      <c r="V172">
        <v>1.6212000000000001E-2</v>
      </c>
      <c r="W172">
        <v>3.0811000000000002E-2</v>
      </c>
      <c r="X172">
        <v>0.209009</v>
      </c>
      <c r="Y172">
        <v>827.27576099999999</v>
      </c>
      <c r="Z172">
        <v>3.3890000000000001E-3</v>
      </c>
    </row>
    <row r="173" spans="10:26" x14ac:dyDescent="0.45">
      <c r="J173">
        <v>105</v>
      </c>
      <c r="K173" t="s">
        <v>55</v>
      </c>
      <c r="L173" t="s">
        <v>56</v>
      </c>
      <c r="M173" t="s">
        <v>25</v>
      </c>
      <c r="N173" t="s">
        <v>25</v>
      </c>
      <c r="O173" t="s">
        <v>26</v>
      </c>
      <c r="P173" t="s">
        <v>25</v>
      </c>
      <c r="Q173" t="s">
        <v>27</v>
      </c>
      <c r="R173" t="s">
        <v>57</v>
      </c>
      <c r="S173" t="s">
        <v>29</v>
      </c>
      <c r="T173">
        <v>1</v>
      </c>
      <c r="U173">
        <v>323</v>
      </c>
      <c r="V173">
        <v>1.5245E-2</v>
      </c>
      <c r="W173">
        <v>3.005E-2</v>
      </c>
      <c r="X173">
        <v>0.209009</v>
      </c>
      <c r="Y173">
        <v>777.91561100000001</v>
      </c>
      <c r="Z173">
        <v>3.186E-3</v>
      </c>
    </row>
    <row r="174" spans="10:26" x14ac:dyDescent="0.45">
      <c r="J174">
        <v>106</v>
      </c>
      <c r="K174" t="s">
        <v>55</v>
      </c>
      <c r="L174" t="s">
        <v>56</v>
      </c>
      <c r="M174" t="s">
        <v>25</v>
      </c>
      <c r="N174" t="s">
        <v>25</v>
      </c>
      <c r="O174" t="s">
        <v>26</v>
      </c>
      <c r="P174" t="s">
        <v>25</v>
      </c>
      <c r="Q174" t="s">
        <v>27</v>
      </c>
      <c r="R174" t="s">
        <v>57</v>
      </c>
      <c r="S174" t="s">
        <v>29</v>
      </c>
      <c r="T174">
        <v>1</v>
      </c>
      <c r="U174">
        <v>357</v>
      </c>
      <c r="V174">
        <v>1.9872000000000001E-2</v>
      </c>
      <c r="W174">
        <v>4.3956000000000002E-2</v>
      </c>
      <c r="X174">
        <v>0.209009</v>
      </c>
      <c r="Y174">
        <v>1014.030581</v>
      </c>
      <c r="Z174">
        <v>4.1529999999999996E-3</v>
      </c>
    </row>
    <row r="175" spans="10:26" x14ac:dyDescent="0.45">
      <c r="J175">
        <v>107</v>
      </c>
      <c r="K175" t="s">
        <v>55</v>
      </c>
      <c r="L175" t="s">
        <v>56</v>
      </c>
      <c r="M175" t="s">
        <v>25</v>
      </c>
      <c r="N175" t="s">
        <v>25</v>
      </c>
      <c r="O175" t="s">
        <v>26</v>
      </c>
      <c r="P175" t="s">
        <v>25</v>
      </c>
      <c r="Q175" t="s">
        <v>27</v>
      </c>
      <c r="R175" t="s">
        <v>57</v>
      </c>
      <c r="S175" t="s">
        <v>29</v>
      </c>
      <c r="T175">
        <v>1</v>
      </c>
      <c r="U175">
        <v>391</v>
      </c>
      <c r="V175">
        <v>1.6823000000000001E-2</v>
      </c>
      <c r="W175">
        <v>2.4036999999999999E-2</v>
      </c>
      <c r="X175">
        <v>0.209009</v>
      </c>
      <c r="Y175">
        <v>858.42444899999998</v>
      </c>
      <c r="Z175">
        <v>3.516E-3</v>
      </c>
    </row>
    <row r="176" spans="10:26" x14ac:dyDescent="0.45">
      <c r="J176">
        <v>108</v>
      </c>
      <c r="K176" t="s">
        <v>55</v>
      </c>
      <c r="L176" t="s">
        <v>56</v>
      </c>
      <c r="M176" t="s">
        <v>25</v>
      </c>
      <c r="N176" t="s">
        <v>25</v>
      </c>
      <c r="O176" t="s">
        <v>26</v>
      </c>
      <c r="P176" t="s">
        <v>25</v>
      </c>
      <c r="Q176" t="s">
        <v>27</v>
      </c>
      <c r="R176" t="s">
        <v>57</v>
      </c>
      <c r="S176" t="s">
        <v>29</v>
      </c>
      <c r="T176">
        <v>1</v>
      </c>
      <c r="U176">
        <v>425</v>
      </c>
      <c r="V176">
        <v>1.0933E-2</v>
      </c>
      <c r="W176">
        <v>2.0414999999999999E-2</v>
      </c>
      <c r="X176">
        <v>0.209009</v>
      </c>
      <c r="Y176">
        <v>557.904539</v>
      </c>
      <c r="Z176">
        <v>2.2850000000000001E-3</v>
      </c>
    </row>
    <row r="177" spans="9:26" x14ac:dyDescent="0.45">
      <c r="J177">
        <v>109</v>
      </c>
      <c r="K177" t="s">
        <v>55</v>
      </c>
      <c r="L177" t="s">
        <v>56</v>
      </c>
      <c r="M177" t="s">
        <v>25</v>
      </c>
      <c r="N177" t="s">
        <v>25</v>
      </c>
      <c r="O177" t="s">
        <v>26</v>
      </c>
      <c r="P177" t="s">
        <v>25</v>
      </c>
      <c r="Q177" t="s">
        <v>27</v>
      </c>
      <c r="R177" t="s">
        <v>57</v>
      </c>
      <c r="S177" t="s">
        <v>29</v>
      </c>
      <c r="T177">
        <v>1</v>
      </c>
      <c r="U177">
        <v>459</v>
      </c>
      <c r="V177">
        <v>9.4500000000000001E-3</v>
      </c>
      <c r="W177">
        <v>1.8123E-2</v>
      </c>
      <c r="X177">
        <v>0.209009</v>
      </c>
      <c r="Y177">
        <v>482.21287899999999</v>
      </c>
      <c r="Z177">
        <v>1.9750000000000002E-3</v>
      </c>
    </row>
    <row r="178" spans="9:26" x14ac:dyDescent="0.45">
      <c r="J178">
        <v>110</v>
      </c>
      <c r="K178" t="s">
        <v>55</v>
      </c>
      <c r="L178" t="s">
        <v>56</v>
      </c>
      <c r="M178" t="s">
        <v>25</v>
      </c>
      <c r="N178" t="s">
        <v>25</v>
      </c>
      <c r="O178" t="s">
        <v>26</v>
      </c>
      <c r="P178" t="s">
        <v>25</v>
      </c>
      <c r="Q178" t="s">
        <v>27</v>
      </c>
      <c r="R178" t="s">
        <v>57</v>
      </c>
      <c r="S178" t="s">
        <v>29</v>
      </c>
      <c r="T178">
        <v>1</v>
      </c>
      <c r="U178">
        <v>493</v>
      </c>
      <c r="V178">
        <v>1.2593E-2</v>
      </c>
      <c r="W178">
        <v>2.1319999999999999E-2</v>
      </c>
      <c r="X178">
        <v>0.209009</v>
      </c>
      <c r="Y178">
        <v>642.58637299999998</v>
      </c>
      <c r="Z178">
        <v>2.6319999999999998E-3</v>
      </c>
    </row>
    <row r="179" spans="9:26" x14ac:dyDescent="0.45">
      <c r="J179">
        <v>111</v>
      </c>
      <c r="K179" t="s">
        <v>55</v>
      </c>
      <c r="L179" t="s">
        <v>56</v>
      </c>
      <c r="M179" t="s">
        <v>25</v>
      </c>
      <c r="N179" t="s">
        <v>25</v>
      </c>
      <c r="O179" t="s">
        <v>26</v>
      </c>
      <c r="P179" t="s">
        <v>25</v>
      </c>
      <c r="Q179" t="s">
        <v>27</v>
      </c>
      <c r="R179" t="s">
        <v>57</v>
      </c>
      <c r="S179" t="s">
        <v>29</v>
      </c>
      <c r="T179">
        <v>1</v>
      </c>
      <c r="U179">
        <v>527</v>
      </c>
      <c r="V179">
        <v>1.2878000000000001E-2</v>
      </c>
      <c r="W179">
        <v>2.3372E-2</v>
      </c>
      <c r="X179">
        <v>0.209009</v>
      </c>
      <c r="Y179">
        <v>657.13288999999997</v>
      </c>
      <c r="Z179">
        <v>2.6919999999999999E-3</v>
      </c>
    </row>
    <row r="180" spans="9:26" x14ac:dyDescent="0.45">
      <c r="J180">
        <v>112</v>
      </c>
      <c r="K180" t="s">
        <v>55</v>
      </c>
      <c r="L180" t="s">
        <v>56</v>
      </c>
      <c r="M180" t="s">
        <v>25</v>
      </c>
      <c r="N180" t="s">
        <v>25</v>
      </c>
      <c r="O180" t="s">
        <v>26</v>
      </c>
      <c r="P180" t="s">
        <v>25</v>
      </c>
      <c r="Q180" t="s">
        <v>27</v>
      </c>
      <c r="R180" t="s">
        <v>57</v>
      </c>
      <c r="S180" t="s">
        <v>29</v>
      </c>
      <c r="T180">
        <v>1</v>
      </c>
      <c r="U180">
        <v>561</v>
      </c>
      <c r="V180">
        <v>1.2909E-2</v>
      </c>
      <c r="W180">
        <v>2.2865E-2</v>
      </c>
      <c r="X180">
        <v>0.209009</v>
      </c>
      <c r="Y180">
        <v>658.69769299999996</v>
      </c>
      <c r="Z180">
        <v>2.6979999999999999E-3</v>
      </c>
    </row>
    <row r="181" spans="9:26" x14ac:dyDescent="0.45">
      <c r="J181">
        <v>113</v>
      </c>
      <c r="K181" t="s">
        <v>55</v>
      </c>
      <c r="L181" t="s">
        <v>56</v>
      </c>
      <c r="M181" t="s">
        <v>25</v>
      </c>
      <c r="N181" t="s">
        <v>25</v>
      </c>
      <c r="O181" t="s">
        <v>26</v>
      </c>
      <c r="P181" t="s">
        <v>25</v>
      </c>
      <c r="Q181" t="s">
        <v>27</v>
      </c>
      <c r="R181" t="s">
        <v>57</v>
      </c>
      <c r="S181" t="s">
        <v>29</v>
      </c>
      <c r="T181">
        <v>1</v>
      </c>
      <c r="U181">
        <v>595</v>
      </c>
      <c r="V181">
        <v>1.2123E-2</v>
      </c>
      <c r="W181">
        <v>2.0778000000000001E-2</v>
      </c>
      <c r="X181">
        <v>0.209009</v>
      </c>
      <c r="Y181">
        <v>618.58926499999995</v>
      </c>
      <c r="Z181">
        <v>2.5339999999999998E-3</v>
      </c>
    </row>
    <row r="182" spans="9:26" x14ac:dyDescent="0.45">
      <c r="J182">
        <v>114</v>
      </c>
      <c r="K182" t="s">
        <v>55</v>
      </c>
      <c r="L182" t="s">
        <v>56</v>
      </c>
      <c r="M182" t="s">
        <v>25</v>
      </c>
      <c r="N182" t="s">
        <v>25</v>
      </c>
      <c r="O182" t="s">
        <v>26</v>
      </c>
      <c r="P182" t="s">
        <v>25</v>
      </c>
      <c r="Q182" t="s">
        <v>27</v>
      </c>
      <c r="R182" t="s">
        <v>57</v>
      </c>
      <c r="S182" t="s">
        <v>29</v>
      </c>
      <c r="T182">
        <v>1</v>
      </c>
      <c r="U182">
        <v>629</v>
      </c>
      <c r="V182">
        <v>1.1566E-2</v>
      </c>
      <c r="W182">
        <v>2.1760999999999999E-2</v>
      </c>
      <c r="X182">
        <v>0.209009</v>
      </c>
      <c r="Y182">
        <v>590.20449299999996</v>
      </c>
      <c r="Z182">
        <v>2.4169999999999999E-3</v>
      </c>
    </row>
    <row r="183" spans="9:26" x14ac:dyDescent="0.45">
      <c r="J183">
        <v>115</v>
      </c>
      <c r="K183" t="s">
        <v>55</v>
      </c>
      <c r="L183" t="s">
        <v>56</v>
      </c>
      <c r="M183" t="s">
        <v>25</v>
      </c>
      <c r="N183" t="s">
        <v>25</v>
      </c>
      <c r="O183" t="s">
        <v>26</v>
      </c>
      <c r="P183" t="s">
        <v>25</v>
      </c>
      <c r="Q183" t="s">
        <v>27</v>
      </c>
      <c r="R183" t="s">
        <v>57</v>
      </c>
      <c r="S183" t="s">
        <v>29</v>
      </c>
      <c r="T183">
        <v>1</v>
      </c>
      <c r="U183">
        <v>663</v>
      </c>
      <c r="V183">
        <v>1.5036000000000001E-2</v>
      </c>
      <c r="W183">
        <v>1.8935E-2</v>
      </c>
      <c r="X183">
        <v>0.209009</v>
      </c>
      <c r="Y183">
        <v>767.26961900000003</v>
      </c>
      <c r="Z183">
        <v>3.143E-3</v>
      </c>
    </row>
    <row r="184" spans="9:26" x14ac:dyDescent="0.45">
      <c r="J184">
        <v>116</v>
      </c>
      <c r="K184" t="s">
        <v>55</v>
      </c>
      <c r="L184" t="s">
        <v>56</v>
      </c>
      <c r="M184" t="s">
        <v>25</v>
      </c>
      <c r="N184" t="s">
        <v>25</v>
      </c>
      <c r="O184" t="s">
        <v>26</v>
      </c>
      <c r="P184" t="s">
        <v>25</v>
      </c>
      <c r="Q184" t="s">
        <v>27</v>
      </c>
      <c r="R184" t="s">
        <v>57</v>
      </c>
      <c r="S184" t="s">
        <v>29</v>
      </c>
      <c r="T184">
        <v>1</v>
      </c>
      <c r="U184">
        <v>697</v>
      </c>
      <c r="V184">
        <v>5.4140000000000004E-3</v>
      </c>
      <c r="W184">
        <v>1.2541999999999999E-2</v>
      </c>
      <c r="X184">
        <v>0.209009</v>
      </c>
      <c r="Y184">
        <v>276.25980800000002</v>
      </c>
      <c r="Z184">
        <v>1.132E-3</v>
      </c>
    </row>
    <row r="185" spans="9:26" x14ac:dyDescent="0.45">
      <c r="J185">
        <v>117</v>
      </c>
      <c r="K185" t="s">
        <v>55</v>
      </c>
      <c r="L185" t="s">
        <v>56</v>
      </c>
      <c r="M185" t="s">
        <v>25</v>
      </c>
      <c r="N185" t="s">
        <v>25</v>
      </c>
      <c r="O185" t="s">
        <v>26</v>
      </c>
      <c r="P185" t="s">
        <v>25</v>
      </c>
      <c r="Q185" t="s">
        <v>27</v>
      </c>
      <c r="R185" t="s">
        <v>57</v>
      </c>
      <c r="S185" t="s">
        <v>29</v>
      </c>
      <c r="T185">
        <v>1</v>
      </c>
      <c r="U185">
        <v>731</v>
      </c>
      <c r="V185">
        <v>1.7083999999999998E-2</v>
      </c>
      <c r="W185">
        <v>2.2307E-2</v>
      </c>
      <c r="X185">
        <v>0.209009</v>
      </c>
      <c r="Y185">
        <v>871.76368300000001</v>
      </c>
      <c r="Z185">
        <v>3.571E-3</v>
      </c>
    </row>
    <row r="186" spans="9:26" x14ac:dyDescent="0.45">
      <c r="J186">
        <v>118</v>
      </c>
      <c r="K186" t="s">
        <v>55</v>
      </c>
      <c r="L186" t="s">
        <v>56</v>
      </c>
      <c r="M186" t="s">
        <v>25</v>
      </c>
      <c r="N186" t="s">
        <v>25</v>
      </c>
      <c r="O186" t="s">
        <v>26</v>
      </c>
      <c r="P186" t="s">
        <v>25</v>
      </c>
      <c r="Q186" t="s">
        <v>27</v>
      </c>
      <c r="R186" t="s">
        <v>57</v>
      </c>
      <c r="S186" t="s">
        <v>29</v>
      </c>
      <c r="T186">
        <v>1</v>
      </c>
      <c r="U186">
        <v>765</v>
      </c>
      <c r="V186">
        <v>1.4342000000000001E-2</v>
      </c>
      <c r="W186">
        <v>2.6145999999999999E-2</v>
      </c>
      <c r="X186">
        <v>0.209009</v>
      </c>
      <c r="Y186">
        <v>731.81683699999996</v>
      </c>
      <c r="Z186">
        <v>2.9979999999999998E-3</v>
      </c>
    </row>
    <row r="187" spans="9:26" x14ac:dyDescent="0.45">
      <c r="J187">
        <v>119</v>
      </c>
      <c r="K187" t="s">
        <v>55</v>
      </c>
      <c r="L187" t="s">
        <v>56</v>
      </c>
      <c r="M187" t="s">
        <v>25</v>
      </c>
      <c r="N187" t="s">
        <v>25</v>
      </c>
      <c r="O187" t="s">
        <v>26</v>
      </c>
      <c r="P187" t="s">
        <v>25</v>
      </c>
      <c r="Q187" t="s">
        <v>27</v>
      </c>
      <c r="R187" t="s">
        <v>57</v>
      </c>
      <c r="S187" t="s">
        <v>29</v>
      </c>
      <c r="T187">
        <v>1</v>
      </c>
      <c r="U187">
        <v>799</v>
      </c>
      <c r="V187">
        <v>8.9079999999999993E-3</v>
      </c>
      <c r="W187">
        <v>1.4936E-2</v>
      </c>
      <c r="X187">
        <v>0.209009</v>
      </c>
      <c r="Y187">
        <v>454.53328499999998</v>
      </c>
      <c r="Z187">
        <v>1.8619999999999999E-3</v>
      </c>
    </row>
    <row r="188" spans="9:26" x14ac:dyDescent="0.45">
      <c r="J188">
        <v>120</v>
      </c>
      <c r="K188" t="s">
        <v>55</v>
      </c>
      <c r="L188" t="s">
        <v>56</v>
      </c>
      <c r="M188" t="s">
        <v>25</v>
      </c>
      <c r="N188" t="s">
        <v>25</v>
      </c>
      <c r="O188" t="s">
        <v>26</v>
      </c>
      <c r="P188" t="s">
        <v>25</v>
      </c>
      <c r="Q188" t="s">
        <v>27</v>
      </c>
      <c r="R188" t="s">
        <v>57</v>
      </c>
      <c r="S188" t="s">
        <v>29</v>
      </c>
      <c r="T188">
        <v>1</v>
      </c>
      <c r="U188">
        <v>833</v>
      </c>
      <c r="V188">
        <v>1.0163E-2</v>
      </c>
      <c r="W188">
        <v>2.7827999999999999E-2</v>
      </c>
      <c r="X188">
        <v>0.209009</v>
      </c>
      <c r="Y188">
        <v>518.57394799999997</v>
      </c>
      <c r="Z188">
        <v>2.124E-3</v>
      </c>
    </row>
    <row r="190" spans="9:26" x14ac:dyDescent="0.45">
      <c r="I190" t="s">
        <v>58</v>
      </c>
    </row>
    <row r="191" spans="9:26" x14ac:dyDescent="0.45">
      <c r="K191" t="s">
        <v>0</v>
      </c>
    </row>
    <row r="192" spans="9:26" x14ac:dyDescent="0.45">
      <c r="K192" t="s">
        <v>1</v>
      </c>
    </row>
    <row r="193" spans="10:26" x14ac:dyDescent="0.45">
      <c r="K193" t="s">
        <v>59</v>
      </c>
    </row>
    <row r="194" spans="10:26" x14ac:dyDescent="0.45">
      <c r="K194" t="s">
        <v>3</v>
      </c>
    </row>
    <row r="195" spans="10:26" x14ac:dyDescent="0.45">
      <c r="K195" t="s">
        <v>4</v>
      </c>
    </row>
    <row r="196" spans="10:26" x14ac:dyDescent="0.45">
      <c r="K196" t="s">
        <v>5</v>
      </c>
    </row>
    <row r="197" spans="10:26" x14ac:dyDescent="0.45">
      <c r="K197" t="s">
        <v>6</v>
      </c>
    </row>
    <row r="198" spans="10:26" x14ac:dyDescent="0.45">
      <c r="K198" t="s">
        <v>7</v>
      </c>
      <c r="L198" t="s">
        <v>8</v>
      </c>
      <c r="M198" t="s">
        <v>9</v>
      </c>
      <c r="N198" t="s">
        <v>10</v>
      </c>
      <c r="O198" t="s">
        <v>11</v>
      </c>
      <c r="P198" t="s">
        <v>12</v>
      </c>
      <c r="Q198" t="s">
        <v>13</v>
      </c>
      <c r="R198" t="s">
        <v>14</v>
      </c>
      <c r="S198" t="s">
        <v>15</v>
      </c>
      <c r="T198" t="s">
        <v>16</v>
      </c>
      <c r="U198" t="s">
        <v>17</v>
      </c>
      <c r="V198" t="s">
        <v>18</v>
      </c>
      <c r="W198" t="s">
        <v>19</v>
      </c>
      <c r="X198" t="s">
        <v>20</v>
      </c>
      <c r="Y198" t="s">
        <v>21</v>
      </c>
      <c r="Z198" t="s">
        <v>22</v>
      </c>
    </row>
    <row r="199" spans="10:26" x14ac:dyDescent="0.45">
      <c r="J199">
        <v>0</v>
      </c>
      <c r="K199" t="s">
        <v>60</v>
      </c>
      <c r="L199" t="s">
        <v>61</v>
      </c>
      <c r="M199" t="s">
        <v>25</v>
      </c>
      <c r="N199" t="s">
        <v>25</v>
      </c>
      <c r="O199" t="s">
        <v>26</v>
      </c>
      <c r="P199" t="s">
        <v>25</v>
      </c>
      <c r="Q199" t="s">
        <v>27</v>
      </c>
      <c r="R199" t="s">
        <v>62</v>
      </c>
      <c r="S199" t="s">
        <v>29</v>
      </c>
      <c r="T199">
        <v>1</v>
      </c>
      <c r="U199">
        <v>17</v>
      </c>
      <c r="V199" s="1">
        <v>-9.7953909999999998E-6</v>
      </c>
      <c r="W199" s="1">
        <v>1.659129E-4</v>
      </c>
      <c r="X199">
        <v>0.19673099999999999</v>
      </c>
      <c r="Y199">
        <v>-0.470472</v>
      </c>
      <c r="Z199" s="1">
        <v>-1.9270529999999999E-6</v>
      </c>
    </row>
    <row r="200" spans="10:26" x14ac:dyDescent="0.45">
      <c r="J200">
        <v>1</v>
      </c>
      <c r="K200" t="s">
        <v>60</v>
      </c>
      <c r="L200" t="s">
        <v>61</v>
      </c>
      <c r="M200" t="s">
        <v>25</v>
      </c>
      <c r="N200" t="s">
        <v>25</v>
      </c>
      <c r="O200" t="s">
        <v>26</v>
      </c>
      <c r="P200" t="s">
        <v>25</v>
      </c>
      <c r="Q200" t="s">
        <v>27</v>
      </c>
      <c r="R200" t="s">
        <v>62</v>
      </c>
      <c r="S200" t="s">
        <v>29</v>
      </c>
      <c r="T200">
        <v>1</v>
      </c>
      <c r="U200">
        <v>51</v>
      </c>
      <c r="V200">
        <v>5.4103999999999999E-2</v>
      </c>
      <c r="W200">
        <v>5.5945000000000002E-2</v>
      </c>
      <c r="X200">
        <v>0.19673099999999999</v>
      </c>
      <c r="Y200">
        <v>2598.6242710000001</v>
      </c>
      <c r="Z200">
        <v>1.0644000000000001E-2</v>
      </c>
    </row>
    <row r="201" spans="10:26" x14ac:dyDescent="0.45">
      <c r="J201">
        <v>2</v>
      </c>
      <c r="K201" t="s">
        <v>60</v>
      </c>
      <c r="L201" t="s">
        <v>61</v>
      </c>
      <c r="M201" t="s">
        <v>25</v>
      </c>
      <c r="N201" t="s">
        <v>25</v>
      </c>
      <c r="O201" t="s">
        <v>26</v>
      </c>
      <c r="P201" t="s">
        <v>25</v>
      </c>
      <c r="Q201" t="s">
        <v>27</v>
      </c>
      <c r="R201" t="s">
        <v>62</v>
      </c>
      <c r="S201" t="s">
        <v>29</v>
      </c>
      <c r="T201">
        <v>1</v>
      </c>
      <c r="U201">
        <v>85</v>
      </c>
      <c r="V201">
        <v>0.51476699999999997</v>
      </c>
      <c r="W201">
        <v>0.35380200000000001</v>
      </c>
      <c r="X201">
        <v>0.19673099999999999</v>
      </c>
      <c r="Y201">
        <v>24724.209295000001</v>
      </c>
      <c r="Z201">
        <v>0.10127</v>
      </c>
    </row>
    <row r="202" spans="10:26" x14ac:dyDescent="0.45">
      <c r="J202">
        <v>3</v>
      </c>
      <c r="K202" t="s">
        <v>60</v>
      </c>
      <c r="L202" t="s">
        <v>61</v>
      </c>
      <c r="M202" t="s">
        <v>25</v>
      </c>
      <c r="N202" t="s">
        <v>25</v>
      </c>
      <c r="O202" t="s">
        <v>26</v>
      </c>
      <c r="P202" t="s">
        <v>25</v>
      </c>
      <c r="Q202" t="s">
        <v>27</v>
      </c>
      <c r="R202" t="s">
        <v>62</v>
      </c>
      <c r="S202" t="s">
        <v>29</v>
      </c>
      <c r="T202">
        <v>1</v>
      </c>
      <c r="U202">
        <v>119</v>
      </c>
      <c r="V202">
        <v>0.44972600000000001</v>
      </c>
      <c r="W202">
        <v>0.34281499999999998</v>
      </c>
      <c r="X202">
        <v>0.19673099999999999</v>
      </c>
      <c r="Y202">
        <v>21600.306379000001</v>
      </c>
      <c r="Z202">
        <v>8.8474999999999998E-2</v>
      </c>
    </row>
    <row r="203" spans="10:26" x14ac:dyDescent="0.45">
      <c r="J203">
        <v>4</v>
      </c>
      <c r="K203" t="s">
        <v>60</v>
      </c>
      <c r="L203" t="s">
        <v>61</v>
      </c>
      <c r="M203" t="s">
        <v>25</v>
      </c>
      <c r="N203" t="s">
        <v>25</v>
      </c>
      <c r="O203" t="s">
        <v>26</v>
      </c>
      <c r="P203" t="s">
        <v>25</v>
      </c>
      <c r="Q203" t="s">
        <v>27</v>
      </c>
      <c r="R203" t="s">
        <v>62</v>
      </c>
      <c r="S203" t="s">
        <v>29</v>
      </c>
      <c r="T203">
        <v>1</v>
      </c>
      <c r="U203">
        <v>153</v>
      </c>
      <c r="V203">
        <v>1.2986930000000001</v>
      </c>
      <c r="W203">
        <v>0.70716699999999999</v>
      </c>
      <c r="X203">
        <v>0.19673099999999999</v>
      </c>
      <c r="Y203">
        <v>62376.126859999997</v>
      </c>
      <c r="Z203">
        <v>0.25549300000000003</v>
      </c>
    </row>
    <row r="204" spans="10:26" x14ac:dyDescent="0.45">
      <c r="J204">
        <v>5</v>
      </c>
      <c r="K204" t="s">
        <v>60</v>
      </c>
      <c r="L204" t="s">
        <v>61</v>
      </c>
      <c r="M204" t="s">
        <v>25</v>
      </c>
      <c r="N204" t="s">
        <v>25</v>
      </c>
      <c r="O204" t="s">
        <v>26</v>
      </c>
      <c r="P204" t="s">
        <v>25</v>
      </c>
      <c r="Q204" t="s">
        <v>27</v>
      </c>
      <c r="R204" t="s">
        <v>62</v>
      </c>
      <c r="S204" t="s">
        <v>29</v>
      </c>
      <c r="T204">
        <v>1</v>
      </c>
      <c r="U204">
        <v>187</v>
      </c>
      <c r="V204">
        <v>1.1303920000000001</v>
      </c>
      <c r="W204">
        <v>0.65060399999999996</v>
      </c>
      <c r="X204">
        <v>0.19673099999999999</v>
      </c>
      <c r="Y204">
        <v>54292.681535000003</v>
      </c>
      <c r="Z204">
        <v>0.222383</v>
      </c>
    </row>
    <row r="205" spans="10:26" x14ac:dyDescent="0.45">
      <c r="J205">
        <v>6</v>
      </c>
      <c r="K205" t="s">
        <v>60</v>
      </c>
      <c r="L205" t="s">
        <v>61</v>
      </c>
      <c r="M205" t="s">
        <v>25</v>
      </c>
      <c r="N205" t="s">
        <v>25</v>
      </c>
      <c r="O205" t="s">
        <v>26</v>
      </c>
      <c r="P205" t="s">
        <v>25</v>
      </c>
      <c r="Q205" t="s">
        <v>27</v>
      </c>
      <c r="R205" t="s">
        <v>62</v>
      </c>
      <c r="S205" t="s">
        <v>29</v>
      </c>
      <c r="T205">
        <v>1</v>
      </c>
      <c r="U205">
        <v>221</v>
      </c>
      <c r="V205">
        <v>1.0896520000000001</v>
      </c>
      <c r="W205">
        <v>0.60020799999999996</v>
      </c>
      <c r="X205">
        <v>0.19673099999999999</v>
      </c>
      <c r="Y205">
        <v>52335.906641000001</v>
      </c>
      <c r="Z205">
        <v>0.214368</v>
      </c>
    </row>
    <row r="206" spans="10:26" x14ac:dyDescent="0.45">
      <c r="J206">
        <v>7</v>
      </c>
      <c r="K206" t="s">
        <v>60</v>
      </c>
      <c r="L206" t="s">
        <v>61</v>
      </c>
      <c r="M206" t="s">
        <v>25</v>
      </c>
      <c r="N206" t="s">
        <v>25</v>
      </c>
      <c r="O206" t="s">
        <v>26</v>
      </c>
      <c r="P206" t="s">
        <v>25</v>
      </c>
      <c r="Q206" t="s">
        <v>27</v>
      </c>
      <c r="R206" t="s">
        <v>62</v>
      </c>
      <c r="S206" t="s">
        <v>29</v>
      </c>
      <c r="T206">
        <v>1</v>
      </c>
      <c r="U206">
        <v>255</v>
      </c>
      <c r="V206">
        <v>0.95053299999999996</v>
      </c>
      <c r="W206">
        <v>0.55426900000000001</v>
      </c>
      <c r="X206">
        <v>0.19673099999999999</v>
      </c>
      <c r="Y206">
        <v>45654.040799000002</v>
      </c>
      <c r="Z206">
        <v>0.186999</v>
      </c>
    </row>
    <row r="207" spans="10:26" x14ac:dyDescent="0.45">
      <c r="J207">
        <v>8</v>
      </c>
      <c r="K207" t="s">
        <v>60</v>
      </c>
      <c r="L207" t="s">
        <v>61</v>
      </c>
      <c r="M207" t="s">
        <v>25</v>
      </c>
      <c r="N207" t="s">
        <v>25</v>
      </c>
      <c r="O207" t="s">
        <v>26</v>
      </c>
      <c r="P207" t="s">
        <v>25</v>
      </c>
      <c r="Q207" t="s">
        <v>27</v>
      </c>
      <c r="R207" t="s">
        <v>62</v>
      </c>
      <c r="S207" t="s">
        <v>29</v>
      </c>
      <c r="T207">
        <v>1</v>
      </c>
      <c r="U207">
        <v>289</v>
      </c>
      <c r="V207">
        <v>0.85124100000000003</v>
      </c>
      <c r="W207">
        <v>0.54837499999999995</v>
      </c>
      <c r="X207">
        <v>0.19673099999999999</v>
      </c>
      <c r="Y207">
        <v>40885.038740999997</v>
      </c>
      <c r="Z207">
        <v>0.167465</v>
      </c>
    </row>
    <row r="208" spans="10:26" x14ac:dyDescent="0.45">
      <c r="J208">
        <v>9</v>
      </c>
      <c r="K208" t="s">
        <v>60</v>
      </c>
      <c r="L208" t="s">
        <v>61</v>
      </c>
      <c r="M208" t="s">
        <v>25</v>
      </c>
      <c r="N208" t="s">
        <v>25</v>
      </c>
      <c r="O208" t="s">
        <v>26</v>
      </c>
      <c r="P208" t="s">
        <v>25</v>
      </c>
      <c r="Q208" t="s">
        <v>27</v>
      </c>
      <c r="R208" t="s">
        <v>62</v>
      </c>
      <c r="S208" t="s">
        <v>29</v>
      </c>
      <c r="T208">
        <v>1</v>
      </c>
      <c r="U208">
        <v>323</v>
      </c>
      <c r="V208">
        <v>0.86234</v>
      </c>
      <c r="W208">
        <v>0.54983000000000004</v>
      </c>
      <c r="X208">
        <v>0.19673099999999999</v>
      </c>
      <c r="Y208">
        <v>41418.140353000003</v>
      </c>
      <c r="Z208">
        <v>0.16964899999999999</v>
      </c>
    </row>
    <row r="209" spans="10:26" x14ac:dyDescent="0.45">
      <c r="J209">
        <v>10</v>
      </c>
      <c r="K209" t="s">
        <v>60</v>
      </c>
      <c r="L209" t="s">
        <v>61</v>
      </c>
      <c r="M209" t="s">
        <v>25</v>
      </c>
      <c r="N209" t="s">
        <v>25</v>
      </c>
      <c r="O209" t="s">
        <v>26</v>
      </c>
      <c r="P209" t="s">
        <v>25</v>
      </c>
      <c r="Q209" t="s">
        <v>27</v>
      </c>
      <c r="R209" t="s">
        <v>62</v>
      </c>
      <c r="S209" t="s">
        <v>29</v>
      </c>
      <c r="T209">
        <v>1</v>
      </c>
      <c r="U209">
        <v>357</v>
      </c>
      <c r="V209">
        <v>0.72881799999999997</v>
      </c>
      <c r="W209">
        <v>0.49665700000000002</v>
      </c>
      <c r="X209">
        <v>0.19673099999999999</v>
      </c>
      <c r="Y209">
        <v>35005.094827000001</v>
      </c>
      <c r="Z209">
        <v>0.14338100000000001</v>
      </c>
    </row>
    <row r="210" spans="10:26" x14ac:dyDescent="0.45">
      <c r="J210">
        <v>11</v>
      </c>
      <c r="K210" t="s">
        <v>60</v>
      </c>
      <c r="L210" t="s">
        <v>61</v>
      </c>
      <c r="M210" t="s">
        <v>25</v>
      </c>
      <c r="N210" t="s">
        <v>25</v>
      </c>
      <c r="O210" t="s">
        <v>26</v>
      </c>
      <c r="P210" t="s">
        <v>25</v>
      </c>
      <c r="Q210" t="s">
        <v>27</v>
      </c>
      <c r="R210" t="s">
        <v>62</v>
      </c>
      <c r="S210" t="s">
        <v>29</v>
      </c>
      <c r="T210">
        <v>1</v>
      </c>
      <c r="U210">
        <v>391</v>
      </c>
      <c r="V210">
        <v>0.67990200000000001</v>
      </c>
      <c r="W210">
        <v>0.474219</v>
      </c>
      <c r="X210">
        <v>0.19673099999999999</v>
      </c>
      <c r="Y210">
        <v>32655.663331</v>
      </c>
      <c r="Z210">
        <v>0.13375799999999999</v>
      </c>
    </row>
    <row r="211" spans="10:26" x14ac:dyDescent="0.45">
      <c r="J211">
        <v>12</v>
      </c>
      <c r="K211" t="s">
        <v>60</v>
      </c>
      <c r="L211" t="s">
        <v>61</v>
      </c>
      <c r="M211" t="s">
        <v>25</v>
      </c>
      <c r="N211" t="s">
        <v>25</v>
      </c>
      <c r="O211" t="s">
        <v>26</v>
      </c>
      <c r="P211" t="s">
        <v>25</v>
      </c>
      <c r="Q211" t="s">
        <v>27</v>
      </c>
      <c r="R211" t="s">
        <v>62</v>
      </c>
      <c r="S211" t="s">
        <v>29</v>
      </c>
      <c r="T211">
        <v>1</v>
      </c>
      <c r="U211">
        <v>425</v>
      </c>
      <c r="V211">
        <v>0.63492599999999999</v>
      </c>
      <c r="W211">
        <v>0.38368799999999997</v>
      </c>
      <c r="X211">
        <v>0.19673099999999999</v>
      </c>
      <c r="Y211">
        <v>30495.466583000001</v>
      </c>
      <c r="Z211">
        <v>0.12490900000000001</v>
      </c>
    </row>
    <row r="212" spans="10:26" x14ac:dyDescent="0.45">
      <c r="J212">
        <v>13</v>
      </c>
      <c r="K212" t="s">
        <v>60</v>
      </c>
      <c r="L212" t="s">
        <v>61</v>
      </c>
      <c r="M212" t="s">
        <v>25</v>
      </c>
      <c r="N212" t="s">
        <v>25</v>
      </c>
      <c r="O212" t="s">
        <v>26</v>
      </c>
      <c r="P212" t="s">
        <v>25</v>
      </c>
      <c r="Q212" t="s">
        <v>27</v>
      </c>
      <c r="R212" t="s">
        <v>62</v>
      </c>
      <c r="S212" t="s">
        <v>29</v>
      </c>
      <c r="T212">
        <v>1</v>
      </c>
      <c r="U212">
        <v>459</v>
      </c>
      <c r="V212">
        <v>0.65623100000000001</v>
      </c>
      <c r="W212">
        <v>0.421651</v>
      </c>
      <c r="X212">
        <v>0.19673099999999999</v>
      </c>
      <c r="Y212">
        <v>31518.728792999998</v>
      </c>
      <c r="Z212">
        <v>0.12910099999999999</v>
      </c>
    </row>
    <row r="213" spans="10:26" x14ac:dyDescent="0.45">
      <c r="J213">
        <v>14</v>
      </c>
      <c r="K213" t="s">
        <v>60</v>
      </c>
      <c r="L213" t="s">
        <v>61</v>
      </c>
      <c r="M213" t="s">
        <v>25</v>
      </c>
      <c r="N213" t="s">
        <v>25</v>
      </c>
      <c r="O213" t="s">
        <v>26</v>
      </c>
      <c r="P213" t="s">
        <v>25</v>
      </c>
      <c r="Q213" t="s">
        <v>27</v>
      </c>
      <c r="R213" t="s">
        <v>62</v>
      </c>
      <c r="S213" t="s">
        <v>29</v>
      </c>
      <c r="T213">
        <v>1</v>
      </c>
      <c r="U213">
        <v>493</v>
      </c>
      <c r="V213">
        <v>0.51809799999999995</v>
      </c>
      <c r="W213">
        <v>0.37121700000000002</v>
      </c>
      <c r="X213">
        <v>0.19673099999999999</v>
      </c>
      <c r="Y213">
        <v>24884.238154999999</v>
      </c>
      <c r="Z213">
        <v>0.101926</v>
      </c>
    </row>
    <row r="214" spans="10:26" x14ac:dyDescent="0.45">
      <c r="J214">
        <v>15</v>
      </c>
      <c r="K214" t="s">
        <v>60</v>
      </c>
      <c r="L214" t="s">
        <v>61</v>
      </c>
      <c r="M214" t="s">
        <v>25</v>
      </c>
      <c r="N214" t="s">
        <v>25</v>
      </c>
      <c r="O214" t="s">
        <v>26</v>
      </c>
      <c r="P214" t="s">
        <v>25</v>
      </c>
      <c r="Q214" t="s">
        <v>27</v>
      </c>
      <c r="R214" t="s">
        <v>62</v>
      </c>
      <c r="S214" t="s">
        <v>29</v>
      </c>
      <c r="T214">
        <v>1</v>
      </c>
      <c r="U214">
        <v>527</v>
      </c>
      <c r="V214">
        <v>0.61093399999999998</v>
      </c>
      <c r="W214">
        <v>0.43134299999999998</v>
      </c>
      <c r="X214">
        <v>0.19673099999999999</v>
      </c>
      <c r="Y214">
        <v>29343.125604000001</v>
      </c>
      <c r="Z214">
        <v>0.120189</v>
      </c>
    </row>
    <row r="215" spans="10:26" x14ac:dyDescent="0.45">
      <c r="J215">
        <v>16</v>
      </c>
      <c r="K215" t="s">
        <v>60</v>
      </c>
      <c r="L215" t="s">
        <v>61</v>
      </c>
      <c r="M215" t="s">
        <v>25</v>
      </c>
      <c r="N215" t="s">
        <v>25</v>
      </c>
      <c r="O215" t="s">
        <v>26</v>
      </c>
      <c r="P215" t="s">
        <v>25</v>
      </c>
      <c r="Q215" t="s">
        <v>27</v>
      </c>
      <c r="R215" t="s">
        <v>62</v>
      </c>
      <c r="S215" t="s">
        <v>29</v>
      </c>
      <c r="T215">
        <v>1</v>
      </c>
      <c r="U215">
        <v>561</v>
      </c>
      <c r="V215">
        <v>0.54830699999999999</v>
      </c>
      <c r="W215">
        <v>0.375469</v>
      </c>
      <c r="X215">
        <v>0.19673099999999999</v>
      </c>
      <c r="Y215">
        <v>26335.135536999998</v>
      </c>
      <c r="Z215">
        <v>0.10786900000000001</v>
      </c>
    </row>
    <row r="216" spans="10:26" x14ac:dyDescent="0.45">
      <c r="J216">
        <v>17</v>
      </c>
      <c r="K216" t="s">
        <v>60</v>
      </c>
      <c r="L216" t="s">
        <v>61</v>
      </c>
      <c r="M216" t="s">
        <v>25</v>
      </c>
      <c r="N216" t="s">
        <v>25</v>
      </c>
      <c r="O216" t="s">
        <v>26</v>
      </c>
      <c r="P216" t="s">
        <v>25</v>
      </c>
      <c r="Q216" t="s">
        <v>27</v>
      </c>
      <c r="R216" t="s">
        <v>62</v>
      </c>
      <c r="S216" t="s">
        <v>29</v>
      </c>
      <c r="T216">
        <v>1</v>
      </c>
      <c r="U216">
        <v>595</v>
      </c>
      <c r="V216">
        <v>0.64678199999999997</v>
      </c>
      <c r="W216">
        <v>0.46445500000000001</v>
      </c>
      <c r="X216">
        <v>0.19673099999999999</v>
      </c>
      <c r="Y216">
        <v>31064.904877000001</v>
      </c>
      <c r="Z216">
        <v>0.12724199999999999</v>
      </c>
    </row>
    <row r="217" spans="10:26" x14ac:dyDescent="0.45">
      <c r="J217">
        <v>18</v>
      </c>
      <c r="K217" t="s">
        <v>60</v>
      </c>
      <c r="L217" t="s">
        <v>61</v>
      </c>
      <c r="M217" t="s">
        <v>25</v>
      </c>
      <c r="N217" t="s">
        <v>25</v>
      </c>
      <c r="O217" t="s">
        <v>26</v>
      </c>
      <c r="P217" t="s">
        <v>25</v>
      </c>
      <c r="Q217" t="s">
        <v>27</v>
      </c>
      <c r="R217" t="s">
        <v>62</v>
      </c>
      <c r="S217" t="s">
        <v>29</v>
      </c>
      <c r="T217">
        <v>1</v>
      </c>
      <c r="U217">
        <v>629</v>
      </c>
      <c r="V217">
        <v>0.52898299999999998</v>
      </c>
      <c r="W217">
        <v>0.35197000000000001</v>
      </c>
      <c r="X217">
        <v>0.19673099999999999</v>
      </c>
      <c r="Y217">
        <v>25407.018359000002</v>
      </c>
      <c r="Z217">
        <v>0.10406700000000001</v>
      </c>
    </row>
    <row r="218" spans="10:26" x14ac:dyDescent="0.45">
      <c r="J218">
        <v>19</v>
      </c>
      <c r="K218" t="s">
        <v>60</v>
      </c>
      <c r="L218" t="s">
        <v>61</v>
      </c>
      <c r="M218" t="s">
        <v>25</v>
      </c>
      <c r="N218" t="s">
        <v>25</v>
      </c>
      <c r="O218" t="s">
        <v>26</v>
      </c>
      <c r="P218" t="s">
        <v>25</v>
      </c>
      <c r="Q218" t="s">
        <v>27</v>
      </c>
      <c r="R218" t="s">
        <v>62</v>
      </c>
      <c r="S218" t="s">
        <v>29</v>
      </c>
      <c r="T218">
        <v>1</v>
      </c>
      <c r="U218">
        <v>663</v>
      </c>
      <c r="V218">
        <v>0.55405599999999999</v>
      </c>
      <c r="W218">
        <v>0.359846</v>
      </c>
      <c r="X218">
        <v>0.19673099999999999</v>
      </c>
      <c r="Y218">
        <v>26611.297977999999</v>
      </c>
      <c r="Z218">
        <v>0.109</v>
      </c>
    </row>
    <row r="219" spans="10:26" x14ac:dyDescent="0.45">
      <c r="J219">
        <v>20</v>
      </c>
      <c r="K219" t="s">
        <v>60</v>
      </c>
      <c r="L219" t="s">
        <v>61</v>
      </c>
      <c r="M219" t="s">
        <v>25</v>
      </c>
      <c r="N219" t="s">
        <v>25</v>
      </c>
      <c r="O219" t="s">
        <v>26</v>
      </c>
      <c r="P219" t="s">
        <v>25</v>
      </c>
      <c r="Q219" t="s">
        <v>27</v>
      </c>
      <c r="R219" t="s">
        <v>62</v>
      </c>
      <c r="S219" t="s">
        <v>29</v>
      </c>
      <c r="T219">
        <v>1</v>
      </c>
      <c r="U219">
        <v>697</v>
      </c>
      <c r="V219">
        <v>0.53608500000000003</v>
      </c>
      <c r="W219">
        <v>0.37904399999999999</v>
      </c>
      <c r="X219">
        <v>0.19673099999999999</v>
      </c>
      <c r="Y219">
        <v>25748.130128000001</v>
      </c>
      <c r="Z219">
        <v>0.105464</v>
      </c>
    </row>
    <row r="220" spans="10:26" x14ac:dyDescent="0.45">
      <c r="K220" t="s">
        <v>0</v>
      </c>
    </row>
    <row r="221" spans="10:26" x14ac:dyDescent="0.45">
      <c r="K221" t="s">
        <v>1</v>
      </c>
    </row>
    <row r="222" spans="10:26" x14ac:dyDescent="0.45">
      <c r="K222" t="s">
        <v>63</v>
      </c>
    </row>
    <row r="223" spans="10:26" x14ac:dyDescent="0.45">
      <c r="K223" t="s">
        <v>3</v>
      </c>
    </row>
    <row r="224" spans="10:26" x14ac:dyDescent="0.45">
      <c r="K224" t="s">
        <v>4</v>
      </c>
    </row>
    <row r="225" spans="10:26" x14ac:dyDescent="0.45">
      <c r="K225" t="s">
        <v>5</v>
      </c>
    </row>
    <row r="226" spans="10:26" x14ac:dyDescent="0.45">
      <c r="K226" t="s">
        <v>6</v>
      </c>
    </row>
    <row r="227" spans="10:26" x14ac:dyDescent="0.45">
      <c r="K227" t="s">
        <v>7</v>
      </c>
      <c r="L227" t="s">
        <v>8</v>
      </c>
      <c r="M227" t="s">
        <v>9</v>
      </c>
      <c r="N227" t="s">
        <v>10</v>
      </c>
      <c r="O227" t="s">
        <v>11</v>
      </c>
      <c r="P227" t="s">
        <v>12</v>
      </c>
      <c r="Q227" t="s">
        <v>13</v>
      </c>
      <c r="R227" t="s">
        <v>14</v>
      </c>
      <c r="S227" t="s">
        <v>15</v>
      </c>
      <c r="T227" t="s">
        <v>16</v>
      </c>
      <c r="U227" t="s">
        <v>17</v>
      </c>
      <c r="V227" t="s">
        <v>18</v>
      </c>
      <c r="W227" t="s">
        <v>19</v>
      </c>
      <c r="X227" t="s">
        <v>20</v>
      </c>
      <c r="Y227" t="s">
        <v>21</v>
      </c>
      <c r="Z227" t="s">
        <v>22</v>
      </c>
    </row>
    <row r="228" spans="10:26" x14ac:dyDescent="0.45">
      <c r="J228">
        <v>21</v>
      </c>
      <c r="K228" t="s">
        <v>64</v>
      </c>
      <c r="L228" t="s">
        <v>65</v>
      </c>
      <c r="M228" t="s">
        <v>25</v>
      </c>
      <c r="N228" t="s">
        <v>25</v>
      </c>
      <c r="O228" t="s">
        <v>26</v>
      </c>
      <c r="P228" t="s">
        <v>25</v>
      </c>
      <c r="Q228" t="s">
        <v>27</v>
      </c>
      <c r="R228" t="s">
        <v>66</v>
      </c>
      <c r="S228" t="s">
        <v>29</v>
      </c>
      <c r="T228">
        <v>1</v>
      </c>
      <c r="U228">
        <v>17</v>
      </c>
      <c r="V228">
        <v>0.49899100000000002</v>
      </c>
      <c r="W228">
        <v>0.35889300000000002</v>
      </c>
      <c r="X228">
        <v>0.149175</v>
      </c>
      <c r="Y228">
        <v>18173.040851000002</v>
      </c>
      <c r="Z228">
        <v>7.4437000000000003E-2</v>
      </c>
    </row>
    <row r="229" spans="10:26" x14ac:dyDescent="0.45">
      <c r="J229">
        <v>22</v>
      </c>
      <c r="K229" t="s">
        <v>64</v>
      </c>
      <c r="L229" t="s">
        <v>65</v>
      </c>
      <c r="M229" t="s">
        <v>25</v>
      </c>
      <c r="N229" t="s">
        <v>25</v>
      </c>
      <c r="O229" t="s">
        <v>26</v>
      </c>
      <c r="P229" t="s">
        <v>25</v>
      </c>
      <c r="Q229" t="s">
        <v>27</v>
      </c>
      <c r="R229" t="s">
        <v>66</v>
      </c>
      <c r="S229" t="s">
        <v>29</v>
      </c>
      <c r="T229">
        <v>1</v>
      </c>
      <c r="U229">
        <v>51</v>
      </c>
      <c r="V229">
        <v>0.52323299999999995</v>
      </c>
      <c r="W229">
        <v>0.363896</v>
      </c>
      <c r="X229">
        <v>0.149175</v>
      </c>
      <c r="Y229">
        <v>19055.931032</v>
      </c>
      <c r="Z229">
        <v>7.8052999999999997E-2</v>
      </c>
    </row>
    <row r="230" spans="10:26" x14ac:dyDescent="0.45">
      <c r="J230">
        <v>23</v>
      </c>
      <c r="K230" t="s">
        <v>64</v>
      </c>
      <c r="L230" t="s">
        <v>65</v>
      </c>
      <c r="M230" t="s">
        <v>25</v>
      </c>
      <c r="N230" t="s">
        <v>25</v>
      </c>
      <c r="O230" t="s">
        <v>26</v>
      </c>
      <c r="P230" t="s">
        <v>25</v>
      </c>
      <c r="Q230" t="s">
        <v>27</v>
      </c>
      <c r="R230" t="s">
        <v>66</v>
      </c>
      <c r="S230" t="s">
        <v>29</v>
      </c>
      <c r="T230">
        <v>1</v>
      </c>
      <c r="U230">
        <v>85</v>
      </c>
      <c r="V230">
        <v>0.56174100000000005</v>
      </c>
      <c r="W230">
        <v>0.36588300000000001</v>
      </c>
      <c r="X230">
        <v>0.149175</v>
      </c>
      <c r="Y230">
        <v>20458.383577000001</v>
      </c>
      <c r="Z230">
        <v>8.3797999999999997E-2</v>
      </c>
    </row>
    <row r="231" spans="10:26" x14ac:dyDescent="0.45">
      <c r="J231">
        <v>24</v>
      </c>
      <c r="K231" t="s">
        <v>64</v>
      </c>
      <c r="L231" t="s">
        <v>65</v>
      </c>
      <c r="M231" t="s">
        <v>25</v>
      </c>
      <c r="N231" t="s">
        <v>25</v>
      </c>
      <c r="O231" t="s">
        <v>26</v>
      </c>
      <c r="P231" t="s">
        <v>25</v>
      </c>
      <c r="Q231" t="s">
        <v>27</v>
      </c>
      <c r="R231" t="s">
        <v>66</v>
      </c>
      <c r="S231" t="s">
        <v>29</v>
      </c>
      <c r="T231">
        <v>1</v>
      </c>
      <c r="U231">
        <v>119</v>
      </c>
      <c r="V231">
        <v>0.53481000000000001</v>
      </c>
      <c r="W231">
        <v>0.37253199999999997</v>
      </c>
      <c r="X231">
        <v>0.149175</v>
      </c>
      <c r="Y231">
        <v>19477.558140000001</v>
      </c>
      <c r="Z231">
        <v>7.9780000000000004E-2</v>
      </c>
    </row>
    <row r="232" spans="10:26" x14ac:dyDescent="0.45">
      <c r="J232">
        <v>25</v>
      </c>
      <c r="K232" t="s">
        <v>64</v>
      </c>
      <c r="L232" t="s">
        <v>65</v>
      </c>
      <c r="M232" t="s">
        <v>25</v>
      </c>
      <c r="N232" t="s">
        <v>25</v>
      </c>
      <c r="O232" t="s">
        <v>26</v>
      </c>
      <c r="P232" t="s">
        <v>25</v>
      </c>
      <c r="Q232" t="s">
        <v>27</v>
      </c>
      <c r="R232" t="s">
        <v>66</v>
      </c>
      <c r="S232" t="s">
        <v>29</v>
      </c>
      <c r="T232">
        <v>1</v>
      </c>
      <c r="U232">
        <v>153</v>
      </c>
      <c r="V232">
        <v>0.51997000000000004</v>
      </c>
      <c r="W232">
        <v>0.37283899999999998</v>
      </c>
      <c r="X232">
        <v>0.149175</v>
      </c>
      <c r="Y232">
        <v>18937.077925000001</v>
      </c>
      <c r="Z232">
        <v>7.7565999999999996E-2</v>
      </c>
    </row>
    <row r="233" spans="10:26" x14ac:dyDescent="0.45">
      <c r="J233">
        <v>26</v>
      </c>
      <c r="K233" t="s">
        <v>64</v>
      </c>
      <c r="L233" t="s">
        <v>65</v>
      </c>
      <c r="M233" t="s">
        <v>25</v>
      </c>
      <c r="N233" t="s">
        <v>25</v>
      </c>
      <c r="O233" t="s">
        <v>26</v>
      </c>
      <c r="P233" t="s">
        <v>25</v>
      </c>
      <c r="Q233" t="s">
        <v>27</v>
      </c>
      <c r="R233" t="s">
        <v>66</v>
      </c>
      <c r="S233" t="s">
        <v>29</v>
      </c>
      <c r="T233">
        <v>1</v>
      </c>
      <c r="U233">
        <v>187</v>
      </c>
      <c r="V233">
        <v>0.50362899999999999</v>
      </c>
      <c r="W233">
        <v>0.317106</v>
      </c>
      <c r="X233">
        <v>0.149175</v>
      </c>
      <c r="Y233">
        <v>18341.960169000002</v>
      </c>
      <c r="Z233">
        <v>7.5129000000000001E-2</v>
      </c>
    </row>
    <row r="234" spans="10:26" x14ac:dyDescent="0.45">
      <c r="J234">
        <v>27</v>
      </c>
      <c r="K234" t="s">
        <v>64</v>
      </c>
      <c r="L234" t="s">
        <v>65</v>
      </c>
      <c r="M234" t="s">
        <v>25</v>
      </c>
      <c r="N234" t="s">
        <v>25</v>
      </c>
      <c r="O234" t="s">
        <v>26</v>
      </c>
      <c r="P234" t="s">
        <v>25</v>
      </c>
      <c r="Q234" t="s">
        <v>27</v>
      </c>
      <c r="R234" t="s">
        <v>66</v>
      </c>
      <c r="S234" t="s">
        <v>29</v>
      </c>
      <c r="T234">
        <v>1</v>
      </c>
      <c r="U234">
        <v>221</v>
      </c>
      <c r="V234">
        <v>0.52808500000000003</v>
      </c>
      <c r="W234">
        <v>0.34820400000000001</v>
      </c>
      <c r="X234">
        <v>0.149175</v>
      </c>
      <c r="Y234">
        <v>19232.621404000001</v>
      </c>
      <c r="Z234">
        <v>7.8777E-2</v>
      </c>
    </row>
    <row r="235" spans="10:26" x14ac:dyDescent="0.45">
      <c r="J235">
        <v>28</v>
      </c>
      <c r="K235" t="s">
        <v>64</v>
      </c>
      <c r="L235" t="s">
        <v>65</v>
      </c>
      <c r="M235" t="s">
        <v>25</v>
      </c>
      <c r="N235" t="s">
        <v>25</v>
      </c>
      <c r="O235" t="s">
        <v>26</v>
      </c>
      <c r="P235" t="s">
        <v>25</v>
      </c>
      <c r="Q235" t="s">
        <v>27</v>
      </c>
      <c r="R235" t="s">
        <v>66</v>
      </c>
      <c r="S235" t="s">
        <v>29</v>
      </c>
      <c r="T235">
        <v>1</v>
      </c>
      <c r="U235">
        <v>255</v>
      </c>
      <c r="V235">
        <v>0.47416900000000001</v>
      </c>
      <c r="W235">
        <v>0.30848399999999998</v>
      </c>
      <c r="X235">
        <v>0.149175</v>
      </c>
      <c r="Y235">
        <v>17269.023153999999</v>
      </c>
      <c r="Z235">
        <v>7.0734000000000005E-2</v>
      </c>
    </row>
    <row r="236" spans="10:26" x14ac:dyDescent="0.45">
      <c r="J236">
        <v>29</v>
      </c>
      <c r="K236" t="s">
        <v>64</v>
      </c>
      <c r="L236" t="s">
        <v>65</v>
      </c>
      <c r="M236" t="s">
        <v>25</v>
      </c>
      <c r="N236" t="s">
        <v>25</v>
      </c>
      <c r="O236" t="s">
        <v>26</v>
      </c>
      <c r="P236" t="s">
        <v>25</v>
      </c>
      <c r="Q236" t="s">
        <v>27</v>
      </c>
      <c r="R236" t="s">
        <v>66</v>
      </c>
      <c r="S236" t="s">
        <v>29</v>
      </c>
      <c r="T236">
        <v>1</v>
      </c>
      <c r="U236">
        <v>289</v>
      </c>
      <c r="V236">
        <v>0.44842700000000002</v>
      </c>
      <c r="W236">
        <v>0.36927700000000002</v>
      </c>
      <c r="X236">
        <v>0.149175</v>
      </c>
      <c r="Y236">
        <v>16331.514945000001</v>
      </c>
      <c r="Z236">
        <v>6.6893999999999995E-2</v>
      </c>
    </row>
    <row r="237" spans="10:26" x14ac:dyDescent="0.45">
      <c r="J237">
        <v>30</v>
      </c>
      <c r="K237" t="s">
        <v>64</v>
      </c>
      <c r="L237" t="s">
        <v>65</v>
      </c>
      <c r="M237" t="s">
        <v>25</v>
      </c>
      <c r="N237" t="s">
        <v>25</v>
      </c>
      <c r="O237" t="s">
        <v>26</v>
      </c>
      <c r="P237" t="s">
        <v>25</v>
      </c>
      <c r="Q237" t="s">
        <v>27</v>
      </c>
      <c r="R237" t="s">
        <v>66</v>
      </c>
      <c r="S237" t="s">
        <v>29</v>
      </c>
      <c r="T237">
        <v>1</v>
      </c>
      <c r="U237">
        <v>323</v>
      </c>
      <c r="V237">
        <v>0.53745699999999996</v>
      </c>
      <c r="W237">
        <v>0.38433400000000001</v>
      </c>
      <c r="X237">
        <v>0.149175</v>
      </c>
      <c r="Y237">
        <v>19573.973286</v>
      </c>
      <c r="Z237">
        <v>8.0174999999999996E-2</v>
      </c>
    </row>
    <row r="238" spans="10:26" x14ac:dyDescent="0.45">
      <c r="J238">
        <v>31</v>
      </c>
      <c r="K238" t="s">
        <v>64</v>
      </c>
      <c r="L238" t="s">
        <v>65</v>
      </c>
      <c r="M238" t="s">
        <v>25</v>
      </c>
      <c r="N238" t="s">
        <v>25</v>
      </c>
      <c r="O238" t="s">
        <v>26</v>
      </c>
      <c r="P238" t="s">
        <v>25</v>
      </c>
      <c r="Q238" t="s">
        <v>27</v>
      </c>
      <c r="R238" t="s">
        <v>66</v>
      </c>
      <c r="S238" t="s">
        <v>29</v>
      </c>
      <c r="T238">
        <v>1</v>
      </c>
      <c r="U238">
        <v>357</v>
      </c>
      <c r="V238">
        <v>0.52069100000000001</v>
      </c>
      <c r="W238">
        <v>0.33929199999999998</v>
      </c>
      <c r="X238">
        <v>0.149175</v>
      </c>
      <c r="Y238">
        <v>18963.346958999999</v>
      </c>
      <c r="Z238">
        <v>7.7674000000000007E-2</v>
      </c>
    </row>
    <row r="239" spans="10:26" x14ac:dyDescent="0.45">
      <c r="J239">
        <v>32</v>
      </c>
      <c r="K239" t="s">
        <v>64</v>
      </c>
      <c r="L239" t="s">
        <v>65</v>
      </c>
      <c r="M239" t="s">
        <v>25</v>
      </c>
      <c r="N239" t="s">
        <v>25</v>
      </c>
      <c r="O239" t="s">
        <v>26</v>
      </c>
      <c r="P239" t="s">
        <v>25</v>
      </c>
      <c r="Q239" t="s">
        <v>27</v>
      </c>
      <c r="R239" t="s">
        <v>66</v>
      </c>
      <c r="S239" t="s">
        <v>29</v>
      </c>
      <c r="T239">
        <v>1</v>
      </c>
      <c r="U239">
        <v>391</v>
      </c>
      <c r="V239">
        <v>0.50548999999999999</v>
      </c>
      <c r="W239">
        <v>0.33173200000000003</v>
      </c>
      <c r="X239">
        <v>0.149175</v>
      </c>
      <c r="Y239">
        <v>18409.745640000001</v>
      </c>
      <c r="Z239">
        <v>7.5406000000000001E-2</v>
      </c>
    </row>
    <row r="240" spans="10:26" x14ac:dyDescent="0.45">
      <c r="J240">
        <v>33</v>
      </c>
      <c r="K240" t="s">
        <v>64</v>
      </c>
      <c r="L240" t="s">
        <v>65</v>
      </c>
      <c r="M240" t="s">
        <v>25</v>
      </c>
      <c r="N240" t="s">
        <v>25</v>
      </c>
      <c r="O240" t="s">
        <v>26</v>
      </c>
      <c r="P240" t="s">
        <v>25</v>
      </c>
      <c r="Q240" t="s">
        <v>27</v>
      </c>
      <c r="R240" t="s">
        <v>66</v>
      </c>
      <c r="S240" t="s">
        <v>29</v>
      </c>
      <c r="T240">
        <v>1</v>
      </c>
      <c r="U240">
        <v>425</v>
      </c>
      <c r="V240">
        <v>0.49701200000000001</v>
      </c>
      <c r="W240">
        <v>0.34946100000000002</v>
      </c>
      <c r="X240">
        <v>0.149175</v>
      </c>
      <c r="Y240">
        <v>18100.967156999999</v>
      </c>
      <c r="Z240">
        <v>7.4142E-2</v>
      </c>
    </row>
    <row r="241" spans="10:26" x14ac:dyDescent="0.45">
      <c r="J241">
        <v>34</v>
      </c>
      <c r="K241" t="s">
        <v>64</v>
      </c>
      <c r="L241" t="s">
        <v>65</v>
      </c>
      <c r="M241" t="s">
        <v>25</v>
      </c>
      <c r="N241" t="s">
        <v>25</v>
      </c>
      <c r="O241" t="s">
        <v>26</v>
      </c>
      <c r="P241" t="s">
        <v>25</v>
      </c>
      <c r="Q241" t="s">
        <v>27</v>
      </c>
      <c r="R241" t="s">
        <v>66</v>
      </c>
      <c r="S241" t="s">
        <v>29</v>
      </c>
      <c r="T241">
        <v>1</v>
      </c>
      <c r="U241">
        <v>459</v>
      </c>
      <c r="V241">
        <v>0.44827299999999998</v>
      </c>
      <c r="W241">
        <v>0.32666499999999998</v>
      </c>
      <c r="X241">
        <v>0.149175</v>
      </c>
      <c r="Y241">
        <v>16325.934202</v>
      </c>
      <c r="Z241">
        <v>6.6871E-2</v>
      </c>
    </row>
    <row r="242" spans="10:26" x14ac:dyDescent="0.45">
      <c r="J242">
        <v>35</v>
      </c>
      <c r="K242" t="s">
        <v>64</v>
      </c>
      <c r="L242" t="s">
        <v>65</v>
      </c>
      <c r="M242" t="s">
        <v>25</v>
      </c>
      <c r="N242" t="s">
        <v>25</v>
      </c>
      <c r="O242" t="s">
        <v>26</v>
      </c>
      <c r="P242" t="s">
        <v>25</v>
      </c>
      <c r="Q242" t="s">
        <v>27</v>
      </c>
      <c r="R242" t="s">
        <v>66</v>
      </c>
      <c r="S242" t="s">
        <v>29</v>
      </c>
      <c r="T242">
        <v>1</v>
      </c>
      <c r="U242">
        <v>493</v>
      </c>
      <c r="V242">
        <v>0.49360799999999999</v>
      </c>
      <c r="W242">
        <v>0.37053399999999997</v>
      </c>
      <c r="X242">
        <v>0.149175</v>
      </c>
      <c r="Y242">
        <v>17977.004401999999</v>
      </c>
      <c r="Z242">
        <v>7.3634000000000005E-2</v>
      </c>
    </row>
    <row r="243" spans="10:26" x14ac:dyDescent="0.45">
      <c r="J243">
        <v>36</v>
      </c>
      <c r="K243" t="s">
        <v>64</v>
      </c>
      <c r="L243" t="s">
        <v>65</v>
      </c>
      <c r="M243" t="s">
        <v>25</v>
      </c>
      <c r="N243" t="s">
        <v>25</v>
      </c>
      <c r="O243" t="s">
        <v>26</v>
      </c>
      <c r="P243" t="s">
        <v>25</v>
      </c>
      <c r="Q243" t="s">
        <v>27</v>
      </c>
      <c r="R243" t="s">
        <v>66</v>
      </c>
      <c r="S243" t="s">
        <v>29</v>
      </c>
      <c r="T243">
        <v>1</v>
      </c>
      <c r="U243">
        <v>527</v>
      </c>
      <c r="V243">
        <v>0.486317</v>
      </c>
      <c r="W243">
        <v>0.359709</v>
      </c>
      <c r="X243">
        <v>0.149175</v>
      </c>
      <c r="Y243">
        <v>17711.458118999999</v>
      </c>
      <c r="Z243">
        <v>7.2545999999999999E-2</v>
      </c>
    </row>
    <row r="244" spans="10:26" x14ac:dyDescent="0.45">
      <c r="J244">
        <v>37</v>
      </c>
      <c r="K244" t="s">
        <v>64</v>
      </c>
      <c r="L244" t="s">
        <v>65</v>
      </c>
      <c r="M244" t="s">
        <v>25</v>
      </c>
      <c r="N244" t="s">
        <v>25</v>
      </c>
      <c r="O244" t="s">
        <v>26</v>
      </c>
      <c r="P244" t="s">
        <v>25</v>
      </c>
      <c r="Q244" t="s">
        <v>27</v>
      </c>
      <c r="R244" t="s">
        <v>66</v>
      </c>
      <c r="S244" t="s">
        <v>29</v>
      </c>
      <c r="T244">
        <v>1</v>
      </c>
      <c r="U244">
        <v>561</v>
      </c>
      <c r="V244">
        <v>0.50689600000000001</v>
      </c>
      <c r="W244">
        <v>0.36644300000000002</v>
      </c>
      <c r="X244">
        <v>0.149175</v>
      </c>
      <c r="Y244">
        <v>18460.930070999999</v>
      </c>
      <c r="Z244">
        <v>7.5616000000000003E-2</v>
      </c>
    </row>
    <row r="245" spans="10:26" x14ac:dyDescent="0.45">
      <c r="J245">
        <v>38</v>
      </c>
      <c r="K245" t="s">
        <v>64</v>
      </c>
      <c r="L245" t="s">
        <v>65</v>
      </c>
      <c r="M245" t="s">
        <v>25</v>
      </c>
      <c r="N245" t="s">
        <v>25</v>
      </c>
      <c r="O245" t="s">
        <v>26</v>
      </c>
      <c r="P245" t="s">
        <v>25</v>
      </c>
      <c r="Q245" t="s">
        <v>27</v>
      </c>
      <c r="R245" t="s">
        <v>66</v>
      </c>
      <c r="S245" t="s">
        <v>29</v>
      </c>
      <c r="T245">
        <v>1</v>
      </c>
      <c r="U245">
        <v>595</v>
      </c>
      <c r="V245">
        <v>0.44088100000000002</v>
      </c>
      <c r="W245">
        <v>0.32486300000000001</v>
      </c>
      <c r="X245">
        <v>0.149175</v>
      </c>
      <c r="Y245">
        <v>16056.701114</v>
      </c>
      <c r="Z245">
        <v>6.5767999999999993E-2</v>
      </c>
    </row>
    <row r="246" spans="10:26" x14ac:dyDescent="0.45">
      <c r="J246">
        <v>39</v>
      </c>
      <c r="K246" t="s">
        <v>64</v>
      </c>
      <c r="L246" t="s">
        <v>65</v>
      </c>
      <c r="M246" t="s">
        <v>25</v>
      </c>
      <c r="N246" t="s">
        <v>25</v>
      </c>
      <c r="O246" t="s">
        <v>26</v>
      </c>
      <c r="P246" t="s">
        <v>25</v>
      </c>
      <c r="Q246" t="s">
        <v>27</v>
      </c>
      <c r="R246" t="s">
        <v>66</v>
      </c>
      <c r="S246" t="s">
        <v>29</v>
      </c>
      <c r="T246">
        <v>1</v>
      </c>
      <c r="U246">
        <v>629</v>
      </c>
      <c r="V246">
        <v>0.46243099999999998</v>
      </c>
      <c r="W246">
        <v>0.33571200000000001</v>
      </c>
      <c r="X246">
        <v>0.149175</v>
      </c>
      <c r="Y246">
        <v>16841.555455999998</v>
      </c>
      <c r="Z246">
        <v>6.8983000000000003E-2</v>
      </c>
    </row>
    <row r="247" spans="10:26" x14ac:dyDescent="0.45">
      <c r="J247">
        <v>40</v>
      </c>
      <c r="K247" t="s">
        <v>64</v>
      </c>
      <c r="L247" t="s">
        <v>65</v>
      </c>
      <c r="M247" t="s">
        <v>25</v>
      </c>
      <c r="N247" t="s">
        <v>25</v>
      </c>
      <c r="O247" t="s">
        <v>26</v>
      </c>
      <c r="P247" t="s">
        <v>25</v>
      </c>
      <c r="Q247" t="s">
        <v>27</v>
      </c>
      <c r="R247" t="s">
        <v>66</v>
      </c>
      <c r="S247" t="s">
        <v>29</v>
      </c>
      <c r="T247">
        <v>1</v>
      </c>
      <c r="U247">
        <v>663</v>
      </c>
      <c r="V247">
        <v>0.40251500000000001</v>
      </c>
      <c r="W247">
        <v>0.27990500000000001</v>
      </c>
      <c r="X247">
        <v>0.149175</v>
      </c>
      <c r="Y247">
        <v>14659.413116</v>
      </c>
      <c r="Z247">
        <v>6.0045000000000001E-2</v>
      </c>
    </row>
    <row r="248" spans="10:26" x14ac:dyDescent="0.45">
      <c r="J248">
        <v>41</v>
      </c>
      <c r="K248" t="s">
        <v>64</v>
      </c>
      <c r="L248" t="s">
        <v>65</v>
      </c>
      <c r="M248" t="s">
        <v>25</v>
      </c>
      <c r="N248" t="s">
        <v>25</v>
      </c>
      <c r="O248" t="s">
        <v>26</v>
      </c>
      <c r="P248" t="s">
        <v>25</v>
      </c>
      <c r="Q248" t="s">
        <v>27</v>
      </c>
      <c r="R248" t="s">
        <v>66</v>
      </c>
      <c r="S248" t="s">
        <v>29</v>
      </c>
      <c r="T248">
        <v>1</v>
      </c>
      <c r="U248">
        <v>697</v>
      </c>
      <c r="V248">
        <v>0.43315799999999999</v>
      </c>
      <c r="W248">
        <v>0.31535800000000003</v>
      </c>
      <c r="X248">
        <v>0.149175</v>
      </c>
      <c r="Y248">
        <v>15775.430686</v>
      </c>
      <c r="Z248">
        <v>6.4616000000000007E-2</v>
      </c>
    </row>
    <row r="249" spans="10:26" x14ac:dyDescent="0.45">
      <c r="J249">
        <v>42</v>
      </c>
      <c r="K249" t="s">
        <v>64</v>
      </c>
      <c r="L249" t="s">
        <v>65</v>
      </c>
      <c r="M249" t="s">
        <v>25</v>
      </c>
      <c r="N249" t="s">
        <v>25</v>
      </c>
      <c r="O249" t="s">
        <v>26</v>
      </c>
      <c r="P249" t="s">
        <v>25</v>
      </c>
      <c r="Q249" t="s">
        <v>27</v>
      </c>
      <c r="R249" t="s">
        <v>66</v>
      </c>
      <c r="S249" t="s">
        <v>29</v>
      </c>
      <c r="T249">
        <v>1</v>
      </c>
      <c r="U249">
        <v>731</v>
      </c>
      <c r="V249">
        <v>0.47715600000000002</v>
      </c>
      <c r="W249">
        <v>0.32198100000000002</v>
      </c>
      <c r="X249">
        <v>0.149175</v>
      </c>
      <c r="Y249">
        <v>17377.840808000001</v>
      </c>
      <c r="Z249">
        <v>7.1179999999999993E-2</v>
      </c>
    </row>
    <row r="250" spans="10:26" x14ac:dyDescent="0.45">
      <c r="J250">
        <v>43</v>
      </c>
      <c r="K250" t="s">
        <v>64</v>
      </c>
      <c r="L250" t="s">
        <v>65</v>
      </c>
      <c r="M250" t="s">
        <v>25</v>
      </c>
      <c r="N250" t="s">
        <v>25</v>
      </c>
      <c r="O250" t="s">
        <v>26</v>
      </c>
      <c r="P250" t="s">
        <v>25</v>
      </c>
      <c r="Q250" t="s">
        <v>27</v>
      </c>
      <c r="R250" t="s">
        <v>66</v>
      </c>
      <c r="S250" t="s">
        <v>29</v>
      </c>
      <c r="T250">
        <v>1</v>
      </c>
      <c r="U250">
        <v>765</v>
      </c>
      <c r="V250">
        <v>0.443969</v>
      </c>
      <c r="W250">
        <v>0.31248900000000002</v>
      </c>
      <c r="X250">
        <v>0.149175</v>
      </c>
      <c r="Y250">
        <v>16169.179953000001</v>
      </c>
      <c r="Z250">
        <v>6.6228999999999996E-2</v>
      </c>
    </row>
    <row r="251" spans="10:26" x14ac:dyDescent="0.45">
      <c r="J251">
        <v>44</v>
      </c>
      <c r="K251" t="s">
        <v>64</v>
      </c>
      <c r="L251" t="s">
        <v>65</v>
      </c>
      <c r="M251" t="s">
        <v>25</v>
      </c>
      <c r="N251" t="s">
        <v>25</v>
      </c>
      <c r="O251" t="s">
        <v>26</v>
      </c>
      <c r="P251" t="s">
        <v>25</v>
      </c>
      <c r="Q251" t="s">
        <v>27</v>
      </c>
      <c r="R251" t="s">
        <v>66</v>
      </c>
      <c r="S251" t="s">
        <v>29</v>
      </c>
      <c r="T251">
        <v>1</v>
      </c>
      <c r="U251">
        <v>799</v>
      </c>
      <c r="V251">
        <v>0.43725399999999998</v>
      </c>
      <c r="W251">
        <v>0.33405299999999999</v>
      </c>
      <c r="X251">
        <v>0.149175</v>
      </c>
      <c r="Y251">
        <v>15924.610572</v>
      </c>
      <c r="Z251">
        <v>6.5226999999999993E-2</v>
      </c>
    </row>
    <row r="252" spans="10:26" x14ac:dyDescent="0.45">
      <c r="J252">
        <v>45</v>
      </c>
      <c r="K252" t="s">
        <v>64</v>
      </c>
      <c r="L252" t="s">
        <v>65</v>
      </c>
      <c r="M252" t="s">
        <v>25</v>
      </c>
      <c r="N252" t="s">
        <v>25</v>
      </c>
      <c r="O252" t="s">
        <v>26</v>
      </c>
      <c r="P252" t="s">
        <v>25</v>
      </c>
      <c r="Q252" t="s">
        <v>27</v>
      </c>
      <c r="R252" t="s">
        <v>66</v>
      </c>
      <c r="S252" t="s">
        <v>29</v>
      </c>
      <c r="T252">
        <v>1</v>
      </c>
      <c r="U252">
        <v>833</v>
      </c>
      <c r="V252">
        <v>0.45018000000000002</v>
      </c>
      <c r="W252">
        <v>0.32597100000000001</v>
      </c>
      <c r="X252">
        <v>0.149175</v>
      </c>
      <c r="Y252">
        <v>16395.383051000001</v>
      </c>
      <c r="Z252">
        <v>6.7155000000000006E-2</v>
      </c>
    </row>
    <row r="253" spans="10:26" x14ac:dyDescent="0.45">
      <c r="K253" t="s">
        <v>0</v>
      </c>
    </row>
    <row r="254" spans="10:26" x14ac:dyDescent="0.45">
      <c r="K254" t="s">
        <v>1</v>
      </c>
    </row>
    <row r="255" spans="10:26" x14ac:dyDescent="0.45">
      <c r="K255" t="s">
        <v>67</v>
      </c>
    </row>
    <row r="256" spans="10:26" x14ac:dyDescent="0.45">
      <c r="K256" t="s">
        <v>3</v>
      </c>
    </row>
    <row r="257" spans="10:26" x14ac:dyDescent="0.45">
      <c r="K257" t="s">
        <v>4</v>
      </c>
    </row>
    <row r="258" spans="10:26" x14ac:dyDescent="0.45">
      <c r="K258" t="s">
        <v>5</v>
      </c>
    </row>
    <row r="259" spans="10:26" x14ac:dyDescent="0.45">
      <c r="K259" t="s">
        <v>6</v>
      </c>
    </row>
    <row r="260" spans="10:26" x14ac:dyDescent="0.45">
      <c r="K260" t="s">
        <v>7</v>
      </c>
      <c r="L260" t="s">
        <v>8</v>
      </c>
      <c r="M260" t="s">
        <v>9</v>
      </c>
      <c r="N260" t="s">
        <v>10</v>
      </c>
      <c r="O260" t="s">
        <v>11</v>
      </c>
      <c r="P260" t="s">
        <v>12</v>
      </c>
      <c r="Q260" t="s">
        <v>13</v>
      </c>
      <c r="R260" t="s">
        <v>14</v>
      </c>
      <c r="S260" t="s">
        <v>15</v>
      </c>
      <c r="T260" t="s">
        <v>16</v>
      </c>
      <c r="U260" t="s">
        <v>17</v>
      </c>
      <c r="V260" t="s">
        <v>18</v>
      </c>
      <c r="W260" t="s">
        <v>19</v>
      </c>
      <c r="X260" t="s">
        <v>20</v>
      </c>
      <c r="Y260" t="s">
        <v>21</v>
      </c>
      <c r="Z260" t="s">
        <v>22</v>
      </c>
    </row>
    <row r="261" spans="10:26" x14ac:dyDescent="0.45">
      <c r="J261">
        <v>46</v>
      </c>
      <c r="K261" t="s">
        <v>68</v>
      </c>
      <c r="L261" t="s">
        <v>69</v>
      </c>
      <c r="M261" t="s">
        <v>25</v>
      </c>
      <c r="N261" t="s">
        <v>25</v>
      </c>
      <c r="O261" t="s">
        <v>26</v>
      </c>
      <c r="P261" t="s">
        <v>25</v>
      </c>
      <c r="Q261" t="s">
        <v>27</v>
      </c>
      <c r="R261" t="s">
        <v>70</v>
      </c>
      <c r="S261" t="s">
        <v>29</v>
      </c>
      <c r="T261">
        <v>1</v>
      </c>
      <c r="U261">
        <v>17</v>
      </c>
      <c r="V261">
        <v>0.43292900000000001</v>
      </c>
      <c r="W261">
        <v>0.31303399999999998</v>
      </c>
      <c r="X261">
        <v>0.149175</v>
      </c>
      <c r="Y261">
        <v>15767.078098</v>
      </c>
      <c r="Z261">
        <v>6.4582000000000001E-2</v>
      </c>
    </row>
    <row r="262" spans="10:26" x14ac:dyDescent="0.45">
      <c r="J262">
        <v>47</v>
      </c>
      <c r="K262" t="s">
        <v>68</v>
      </c>
      <c r="L262" t="s">
        <v>69</v>
      </c>
      <c r="M262" t="s">
        <v>25</v>
      </c>
      <c r="N262" t="s">
        <v>25</v>
      </c>
      <c r="O262" t="s">
        <v>26</v>
      </c>
      <c r="P262" t="s">
        <v>25</v>
      </c>
      <c r="Q262" t="s">
        <v>27</v>
      </c>
      <c r="R262" t="s">
        <v>70</v>
      </c>
      <c r="S262" t="s">
        <v>29</v>
      </c>
      <c r="T262">
        <v>1</v>
      </c>
      <c r="U262">
        <v>51</v>
      </c>
      <c r="V262">
        <v>0.39160299999999998</v>
      </c>
      <c r="W262">
        <v>0.27082600000000001</v>
      </c>
      <c r="X262">
        <v>0.149175</v>
      </c>
      <c r="Y262">
        <v>14262.021105</v>
      </c>
      <c r="Z262">
        <v>5.8416999999999997E-2</v>
      </c>
    </row>
    <row r="263" spans="10:26" x14ac:dyDescent="0.45">
      <c r="J263">
        <v>48</v>
      </c>
      <c r="K263" t="s">
        <v>68</v>
      </c>
      <c r="L263" t="s">
        <v>69</v>
      </c>
      <c r="M263" t="s">
        <v>25</v>
      </c>
      <c r="N263" t="s">
        <v>25</v>
      </c>
      <c r="O263" t="s">
        <v>26</v>
      </c>
      <c r="P263" t="s">
        <v>25</v>
      </c>
      <c r="Q263" t="s">
        <v>27</v>
      </c>
      <c r="R263" t="s">
        <v>70</v>
      </c>
      <c r="S263" t="s">
        <v>29</v>
      </c>
      <c r="T263">
        <v>1</v>
      </c>
      <c r="U263">
        <v>85</v>
      </c>
      <c r="V263">
        <v>0.41925800000000002</v>
      </c>
      <c r="W263">
        <v>0.32008599999999998</v>
      </c>
      <c r="X263">
        <v>0.149175</v>
      </c>
      <c r="Y263">
        <v>15269.20278</v>
      </c>
      <c r="Z263">
        <v>6.2543000000000001E-2</v>
      </c>
    </row>
    <row r="264" spans="10:26" x14ac:dyDescent="0.45">
      <c r="J264">
        <v>49</v>
      </c>
      <c r="K264" t="s">
        <v>68</v>
      </c>
      <c r="L264" t="s">
        <v>69</v>
      </c>
      <c r="M264" t="s">
        <v>25</v>
      </c>
      <c r="N264" t="s">
        <v>25</v>
      </c>
      <c r="O264" t="s">
        <v>26</v>
      </c>
      <c r="P264" t="s">
        <v>25</v>
      </c>
      <c r="Q264" t="s">
        <v>27</v>
      </c>
      <c r="R264" t="s">
        <v>70</v>
      </c>
      <c r="S264" t="s">
        <v>29</v>
      </c>
      <c r="T264">
        <v>1</v>
      </c>
      <c r="U264">
        <v>119</v>
      </c>
      <c r="V264">
        <v>0.35840499999999997</v>
      </c>
      <c r="W264">
        <v>0.25788499999999998</v>
      </c>
      <c r="X264">
        <v>0.149175</v>
      </c>
      <c r="Y264">
        <v>13052.963231</v>
      </c>
      <c r="Z264">
        <v>5.3464999999999999E-2</v>
      </c>
    </row>
    <row r="265" spans="10:26" x14ac:dyDescent="0.45">
      <c r="J265">
        <v>50</v>
      </c>
      <c r="K265" t="s">
        <v>68</v>
      </c>
      <c r="L265" t="s">
        <v>69</v>
      </c>
      <c r="M265" t="s">
        <v>25</v>
      </c>
      <c r="N265" t="s">
        <v>25</v>
      </c>
      <c r="O265" t="s">
        <v>26</v>
      </c>
      <c r="P265" t="s">
        <v>25</v>
      </c>
      <c r="Q265" t="s">
        <v>27</v>
      </c>
      <c r="R265" t="s">
        <v>70</v>
      </c>
      <c r="S265" t="s">
        <v>29</v>
      </c>
      <c r="T265">
        <v>1</v>
      </c>
      <c r="U265">
        <v>153</v>
      </c>
      <c r="V265">
        <v>0.46548099999999998</v>
      </c>
      <c r="W265">
        <v>0.38508500000000001</v>
      </c>
      <c r="X265">
        <v>0.149175</v>
      </c>
      <c r="Y265">
        <v>16952.617654000001</v>
      </c>
      <c r="Z265">
        <v>6.9438E-2</v>
      </c>
    </row>
    <row r="266" spans="10:26" x14ac:dyDescent="0.45">
      <c r="J266">
        <v>51</v>
      </c>
      <c r="K266" t="s">
        <v>68</v>
      </c>
      <c r="L266" t="s">
        <v>69</v>
      </c>
      <c r="M266" t="s">
        <v>25</v>
      </c>
      <c r="N266" t="s">
        <v>25</v>
      </c>
      <c r="O266" t="s">
        <v>26</v>
      </c>
      <c r="P266" t="s">
        <v>25</v>
      </c>
      <c r="Q266" t="s">
        <v>27</v>
      </c>
      <c r="R266" t="s">
        <v>70</v>
      </c>
      <c r="S266" t="s">
        <v>29</v>
      </c>
      <c r="T266">
        <v>1</v>
      </c>
      <c r="U266">
        <v>187</v>
      </c>
      <c r="V266">
        <v>0.389625</v>
      </c>
      <c r="W266">
        <v>0.283555</v>
      </c>
      <c r="X266">
        <v>0.149175</v>
      </c>
      <c r="Y266">
        <v>14189.972403</v>
      </c>
      <c r="Z266">
        <v>5.8122E-2</v>
      </c>
    </row>
    <row r="267" spans="10:26" x14ac:dyDescent="0.45">
      <c r="J267">
        <v>52</v>
      </c>
      <c r="K267" t="s">
        <v>68</v>
      </c>
      <c r="L267" t="s">
        <v>69</v>
      </c>
      <c r="M267" t="s">
        <v>25</v>
      </c>
      <c r="N267" t="s">
        <v>25</v>
      </c>
      <c r="O267" t="s">
        <v>26</v>
      </c>
      <c r="P267" t="s">
        <v>25</v>
      </c>
      <c r="Q267" t="s">
        <v>27</v>
      </c>
      <c r="R267" t="s">
        <v>70</v>
      </c>
      <c r="S267" t="s">
        <v>29</v>
      </c>
      <c r="T267">
        <v>1</v>
      </c>
      <c r="U267">
        <v>221</v>
      </c>
      <c r="V267">
        <v>0.44102200000000003</v>
      </c>
      <c r="W267">
        <v>0.319187</v>
      </c>
      <c r="X267">
        <v>0.149175</v>
      </c>
      <c r="Y267">
        <v>16061.821002000001</v>
      </c>
      <c r="Z267">
        <v>6.5789E-2</v>
      </c>
    </row>
    <row r="268" spans="10:26" x14ac:dyDescent="0.45">
      <c r="J268">
        <v>53</v>
      </c>
      <c r="K268" t="s">
        <v>68</v>
      </c>
      <c r="L268" t="s">
        <v>69</v>
      </c>
      <c r="M268" t="s">
        <v>25</v>
      </c>
      <c r="N268" t="s">
        <v>25</v>
      </c>
      <c r="O268" t="s">
        <v>26</v>
      </c>
      <c r="P268" t="s">
        <v>25</v>
      </c>
      <c r="Q268" t="s">
        <v>27</v>
      </c>
      <c r="R268" t="s">
        <v>70</v>
      </c>
      <c r="S268" t="s">
        <v>29</v>
      </c>
      <c r="T268">
        <v>1</v>
      </c>
      <c r="U268">
        <v>255</v>
      </c>
      <c r="V268">
        <v>0.46653600000000001</v>
      </c>
      <c r="W268">
        <v>0.32482299999999997</v>
      </c>
      <c r="X268">
        <v>0.149175</v>
      </c>
      <c r="Y268">
        <v>16991.034105999999</v>
      </c>
      <c r="Z268">
        <v>6.9595000000000004E-2</v>
      </c>
    </row>
    <row r="269" spans="10:26" x14ac:dyDescent="0.45">
      <c r="J269">
        <v>54</v>
      </c>
      <c r="K269" t="s">
        <v>68</v>
      </c>
      <c r="L269" t="s">
        <v>69</v>
      </c>
      <c r="M269" t="s">
        <v>25</v>
      </c>
      <c r="N269" t="s">
        <v>25</v>
      </c>
      <c r="O269" t="s">
        <v>26</v>
      </c>
      <c r="P269" t="s">
        <v>25</v>
      </c>
      <c r="Q269" t="s">
        <v>27</v>
      </c>
      <c r="R269" t="s">
        <v>70</v>
      </c>
      <c r="S269" t="s">
        <v>29</v>
      </c>
      <c r="T269">
        <v>1</v>
      </c>
      <c r="U269">
        <v>289</v>
      </c>
      <c r="V269">
        <v>0.45100600000000002</v>
      </c>
      <c r="W269">
        <v>0.30218299999999998</v>
      </c>
      <c r="X269">
        <v>0.149175</v>
      </c>
      <c r="Y269">
        <v>16425.465255999999</v>
      </c>
      <c r="Z269">
        <v>6.7279000000000005E-2</v>
      </c>
    </row>
    <row r="270" spans="10:26" x14ac:dyDescent="0.45">
      <c r="J270">
        <v>55</v>
      </c>
      <c r="K270" t="s">
        <v>68</v>
      </c>
      <c r="L270" t="s">
        <v>69</v>
      </c>
      <c r="M270" t="s">
        <v>25</v>
      </c>
      <c r="N270" t="s">
        <v>25</v>
      </c>
      <c r="O270" t="s">
        <v>26</v>
      </c>
      <c r="P270" t="s">
        <v>25</v>
      </c>
      <c r="Q270" t="s">
        <v>27</v>
      </c>
      <c r="R270" t="s">
        <v>70</v>
      </c>
      <c r="S270" t="s">
        <v>29</v>
      </c>
      <c r="T270">
        <v>1</v>
      </c>
      <c r="U270">
        <v>323</v>
      </c>
      <c r="V270">
        <v>0.41503600000000002</v>
      </c>
      <c r="W270">
        <v>0.26499899999999998</v>
      </c>
      <c r="X270">
        <v>0.149175</v>
      </c>
      <c r="Y270">
        <v>15115.433981</v>
      </c>
      <c r="Z270">
        <v>6.1913000000000003E-2</v>
      </c>
    </row>
    <row r="271" spans="10:26" x14ac:dyDescent="0.45">
      <c r="J271">
        <v>56</v>
      </c>
      <c r="K271" t="s">
        <v>68</v>
      </c>
      <c r="L271" t="s">
        <v>69</v>
      </c>
      <c r="M271" t="s">
        <v>25</v>
      </c>
      <c r="N271" t="s">
        <v>25</v>
      </c>
      <c r="O271" t="s">
        <v>26</v>
      </c>
      <c r="P271" t="s">
        <v>25</v>
      </c>
      <c r="Q271" t="s">
        <v>27</v>
      </c>
      <c r="R271" t="s">
        <v>70</v>
      </c>
      <c r="S271" t="s">
        <v>29</v>
      </c>
      <c r="T271">
        <v>1</v>
      </c>
      <c r="U271">
        <v>357</v>
      </c>
      <c r="V271">
        <v>0.403229</v>
      </c>
      <c r="W271">
        <v>0.32839800000000002</v>
      </c>
      <c r="X271">
        <v>0.149175</v>
      </c>
      <c r="Y271">
        <v>14685.422323999999</v>
      </c>
      <c r="Z271">
        <v>6.0151000000000003E-2</v>
      </c>
    </row>
    <row r="272" spans="10:26" x14ac:dyDescent="0.45">
      <c r="J272">
        <v>57</v>
      </c>
      <c r="K272" t="s">
        <v>68</v>
      </c>
      <c r="L272" t="s">
        <v>69</v>
      </c>
      <c r="M272" t="s">
        <v>25</v>
      </c>
      <c r="N272" t="s">
        <v>25</v>
      </c>
      <c r="O272" t="s">
        <v>26</v>
      </c>
      <c r="P272" t="s">
        <v>25</v>
      </c>
      <c r="Q272" t="s">
        <v>27</v>
      </c>
      <c r="R272" t="s">
        <v>70</v>
      </c>
      <c r="S272" t="s">
        <v>29</v>
      </c>
      <c r="T272">
        <v>1</v>
      </c>
      <c r="U272">
        <v>391</v>
      </c>
      <c r="V272">
        <v>0.43517400000000001</v>
      </c>
      <c r="W272">
        <v>0.281976</v>
      </c>
      <c r="X272">
        <v>0.149175</v>
      </c>
      <c r="Y272">
        <v>15848.870052</v>
      </c>
      <c r="Z272">
        <v>6.4917000000000002E-2</v>
      </c>
    </row>
    <row r="273" spans="10:26" x14ac:dyDescent="0.45">
      <c r="J273">
        <v>58</v>
      </c>
      <c r="K273" t="s">
        <v>68</v>
      </c>
      <c r="L273" t="s">
        <v>69</v>
      </c>
      <c r="M273" t="s">
        <v>25</v>
      </c>
      <c r="N273" t="s">
        <v>25</v>
      </c>
      <c r="O273" t="s">
        <v>26</v>
      </c>
      <c r="P273" t="s">
        <v>25</v>
      </c>
      <c r="Q273" t="s">
        <v>27</v>
      </c>
      <c r="R273" t="s">
        <v>70</v>
      </c>
      <c r="S273" t="s">
        <v>29</v>
      </c>
      <c r="T273">
        <v>1</v>
      </c>
      <c r="U273">
        <v>425</v>
      </c>
      <c r="V273">
        <v>0.46459600000000001</v>
      </c>
      <c r="W273">
        <v>0.36440800000000001</v>
      </c>
      <c r="X273">
        <v>0.149175</v>
      </c>
      <c r="Y273">
        <v>16920.394022</v>
      </c>
      <c r="Z273">
        <v>6.9306000000000006E-2</v>
      </c>
    </row>
    <row r="274" spans="10:26" x14ac:dyDescent="0.45">
      <c r="J274">
        <v>59</v>
      </c>
      <c r="K274" t="s">
        <v>68</v>
      </c>
      <c r="L274" t="s">
        <v>69</v>
      </c>
      <c r="M274" t="s">
        <v>25</v>
      </c>
      <c r="N274" t="s">
        <v>25</v>
      </c>
      <c r="O274" t="s">
        <v>26</v>
      </c>
      <c r="P274" t="s">
        <v>25</v>
      </c>
      <c r="Q274" t="s">
        <v>27</v>
      </c>
      <c r="R274" t="s">
        <v>70</v>
      </c>
      <c r="S274" t="s">
        <v>29</v>
      </c>
      <c r="T274">
        <v>1</v>
      </c>
      <c r="U274">
        <v>459</v>
      </c>
      <c r="V274">
        <v>0.44203300000000001</v>
      </c>
      <c r="W274">
        <v>0.29813899999999999</v>
      </c>
      <c r="X274">
        <v>0.149175</v>
      </c>
      <c r="Y274">
        <v>16098.676004000001</v>
      </c>
      <c r="Z274">
        <v>6.5939999999999999E-2</v>
      </c>
    </row>
    <row r="275" spans="10:26" x14ac:dyDescent="0.45">
      <c r="J275">
        <v>60</v>
      </c>
      <c r="K275" t="s">
        <v>68</v>
      </c>
      <c r="L275" t="s">
        <v>69</v>
      </c>
      <c r="M275" t="s">
        <v>25</v>
      </c>
      <c r="N275" t="s">
        <v>25</v>
      </c>
      <c r="O275" t="s">
        <v>26</v>
      </c>
      <c r="P275" t="s">
        <v>25</v>
      </c>
      <c r="Q275" t="s">
        <v>27</v>
      </c>
      <c r="R275" t="s">
        <v>70</v>
      </c>
      <c r="S275" t="s">
        <v>29</v>
      </c>
      <c r="T275">
        <v>1</v>
      </c>
      <c r="U275">
        <v>493</v>
      </c>
      <c r="V275">
        <v>0.437386</v>
      </c>
      <c r="W275">
        <v>0.31326599999999999</v>
      </c>
      <c r="X275">
        <v>0.149175</v>
      </c>
      <c r="Y275">
        <v>15929.424234</v>
      </c>
      <c r="Z275">
        <v>6.5246999999999999E-2</v>
      </c>
    </row>
    <row r="276" spans="10:26" x14ac:dyDescent="0.45">
      <c r="J276">
        <v>61</v>
      </c>
      <c r="K276" t="s">
        <v>68</v>
      </c>
      <c r="L276" t="s">
        <v>69</v>
      </c>
      <c r="M276" t="s">
        <v>25</v>
      </c>
      <c r="N276" t="s">
        <v>25</v>
      </c>
      <c r="O276" t="s">
        <v>26</v>
      </c>
      <c r="P276" t="s">
        <v>25</v>
      </c>
      <c r="Q276" t="s">
        <v>27</v>
      </c>
      <c r="R276" t="s">
        <v>70</v>
      </c>
      <c r="S276" t="s">
        <v>29</v>
      </c>
      <c r="T276">
        <v>1</v>
      </c>
      <c r="U276">
        <v>527</v>
      </c>
      <c r="V276">
        <v>0.39462799999999998</v>
      </c>
      <c r="W276">
        <v>0.28804400000000002</v>
      </c>
      <c r="X276">
        <v>0.149175</v>
      </c>
      <c r="Y276">
        <v>14372.179099000001</v>
      </c>
      <c r="Z276">
        <v>5.8867999999999997E-2</v>
      </c>
    </row>
    <row r="277" spans="10:26" x14ac:dyDescent="0.45">
      <c r="J277">
        <v>62</v>
      </c>
      <c r="K277" t="s">
        <v>68</v>
      </c>
      <c r="L277" t="s">
        <v>69</v>
      </c>
      <c r="M277" t="s">
        <v>25</v>
      </c>
      <c r="N277" t="s">
        <v>25</v>
      </c>
      <c r="O277" t="s">
        <v>26</v>
      </c>
      <c r="P277" t="s">
        <v>25</v>
      </c>
      <c r="Q277" t="s">
        <v>27</v>
      </c>
      <c r="R277" t="s">
        <v>70</v>
      </c>
      <c r="S277" t="s">
        <v>29</v>
      </c>
      <c r="T277">
        <v>1</v>
      </c>
      <c r="U277">
        <v>561</v>
      </c>
      <c r="V277">
        <v>0.36837900000000001</v>
      </c>
      <c r="W277">
        <v>0.30764399999999997</v>
      </c>
      <c r="X277">
        <v>0.149175</v>
      </c>
      <c r="Y277">
        <v>13416.222425</v>
      </c>
      <c r="Z277">
        <v>5.4953000000000002E-2</v>
      </c>
    </row>
    <row r="278" spans="10:26" x14ac:dyDescent="0.45">
      <c r="J278">
        <v>63</v>
      </c>
      <c r="K278" t="s">
        <v>68</v>
      </c>
      <c r="L278" t="s">
        <v>69</v>
      </c>
      <c r="M278" t="s">
        <v>25</v>
      </c>
      <c r="N278" t="s">
        <v>25</v>
      </c>
      <c r="O278" t="s">
        <v>26</v>
      </c>
      <c r="P278" t="s">
        <v>25</v>
      </c>
      <c r="Q278" t="s">
        <v>27</v>
      </c>
      <c r="R278" t="s">
        <v>70</v>
      </c>
      <c r="S278" t="s">
        <v>29</v>
      </c>
      <c r="T278">
        <v>1</v>
      </c>
      <c r="U278">
        <v>595</v>
      </c>
      <c r="V278">
        <v>0.41274</v>
      </c>
      <c r="W278">
        <v>0.340532</v>
      </c>
      <c r="X278">
        <v>0.149175</v>
      </c>
      <c r="Y278">
        <v>15031.813598000001</v>
      </c>
      <c r="Z278">
        <v>6.157E-2</v>
      </c>
    </row>
    <row r="279" spans="10:26" x14ac:dyDescent="0.45">
      <c r="J279">
        <v>64</v>
      </c>
      <c r="K279" t="s">
        <v>68</v>
      </c>
      <c r="L279" t="s">
        <v>69</v>
      </c>
      <c r="M279" t="s">
        <v>25</v>
      </c>
      <c r="N279" t="s">
        <v>25</v>
      </c>
      <c r="O279" t="s">
        <v>26</v>
      </c>
      <c r="P279" t="s">
        <v>25</v>
      </c>
      <c r="Q279" t="s">
        <v>27</v>
      </c>
      <c r="R279" t="s">
        <v>70</v>
      </c>
      <c r="S279" t="s">
        <v>29</v>
      </c>
      <c r="T279">
        <v>1</v>
      </c>
      <c r="U279">
        <v>629</v>
      </c>
      <c r="V279">
        <v>0.40873300000000001</v>
      </c>
      <c r="W279">
        <v>0.29305599999999998</v>
      </c>
      <c r="X279">
        <v>0.149175</v>
      </c>
      <c r="Y279">
        <v>14885.898961000001</v>
      </c>
      <c r="Z279">
        <v>6.0972999999999999E-2</v>
      </c>
    </row>
    <row r="280" spans="10:26" x14ac:dyDescent="0.45">
      <c r="J280">
        <v>65</v>
      </c>
      <c r="K280" t="s">
        <v>68</v>
      </c>
      <c r="L280" t="s">
        <v>69</v>
      </c>
      <c r="M280" t="s">
        <v>25</v>
      </c>
      <c r="N280" t="s">
        <v>25</v>
      </c>
      <c r="O280" t="s">
        <v>26</v>
      </c>
      <c r="P280" t="s">
        <v>25</v>
      </c>
      <c r="Q280" t="s">
        <v>27</v>
      </c>
      <c r="R280" t="s">
        <v>70</v>
      </c>
      <c r="S280" t="s">
        <v>29</v>
      </c>
      <c r="T280">
        <v>1</v>
      </c>
      <c r="U280">
        <v>663</v>
      </c>
      <c r="V280">
        <v>0.45361200000000002</v>
      </c>
      <c r="W280">
        <v>0.31185099999999999</v>
      </c>
      <c r="X280">
        <v>0.149175</v>
      </c>
      <c r="Y280">
        <v>16520.361210999999</v>
      </c>
      <c r="Z280">
        <v>6.7667000000000005E-2</v>
      </c>
    </row>
    <row r="281" spans="10:26" x14ac:dyDescent="0.45">
      <c r="J281">
        <v>66</v>
      </c>
      <c r="K281" t="s">
        <v>68</v>
      </c>
      <c r="L281" t="s">
        <v>69</v>
      </c>
      <c r="M281" t="s">
        <v>25</v>
      </c>
      <c r="N281" t="s">
        <v>25</v>
      </c>
      <c r="O281" t="s">
        <v>26</v>
      </c>
      <c r="P281" t="s">
        <v>25</v>
      </c>
      <c r="Q281" t="s">
        <v>27</v>
      </c>
      <c r="R281" t="s">
        <v>70</v>
      </c>
      <c r="S281" t="s">
        <v>29</v>
      </c>
      <c r="T281">
        <v>1</v>
      </c>
      <c r="U281">
        <v>697</v>
      </c>
      <c r="V281">
        <v>0.435442</v>
      </c>
      <c r="W281">
        <v>0.30954900000000002</v>
      </c>
      <c r="X281">
        <v>0.149175</v>
      </c>
      <c r="Y281">
        <v>15858.611311000001</v>
      </c>
      <c r="Z281">
        <v>6.4957000000000001E-2</v>
      </c>
    </row>
    <row r="282" spans="10:26" x14ac:dyDescent="0.45">
      <c r="J282">
        <v>67</v>
      </c>
      <c r="K282" t="s">
        <v>68</v>
      </c>
      <c r="L282" t="s">
        <v>69</v>
      </c>
      <c r="M282" t="s">
        <v>25</v>
      </c>
      <c r="N282" t="s">
        <v>25</v>
      </c>
      <c r="O282" t="s">
        <v>26</v>
      </c>
      <c r="P282" t="s">
        <v>25</v>
      </c>
      <c r="Q282" t="s">
        <v>27</v>
      </c>
      <c r="R282" t="s">
        <v>70</v>
      </c>
      <c r="S282" t="s">
        <v>29</v>
      </c>
      <c r="T282">
        <v>1</v>
      </c>
      <c r="U282">
        <v>731</v>
      </c>
      <c r="V282">
        <v>0.41518699999999997</v>
      </c>
      <c r="W282">
        <v>0.301205</v>
      </c>
      <c r="X282">
        <v>0.149175</v>
      </c>
      <c r="Y282">
        <v>15120.933327999999</v>
      </c>
      <c r="Z282">
        <v>6.1934999999999997E-2</v>
      </c>
    </row>
    <row r="283" spans="10:26" x14ac:dyDescent="0.45">
      <c r="J283">
        <v>68</v>
      </c>
      <c r="K283" t="s">
        <v>68</v>
      </c>
      <c r="L283" t="s">
        <v>69</v>
      </c>
      <c r="M283" t="s">
        <v>25</v>
      </c>
      <c r="N283" t="s">
        <v>25</v>
      </c>
      <c r="O283" t="s">
        <v>26</v>
      </c>
      <c r="P283" t="s">
        <v>25</v>
      </c>
      <c r="Q283" t="s">
        <v>27</v>
      </c>
      <c r="R283" t="s">
        <v>70</v>
      </c>
      <c r="S283" t="s">
        <v>29</v>
      </c>
      <c r="T283">
        <v>1</v>
      </c>
      <c r="U283">
        <v>765</v>
      </c>
      <c r="V283">
        <v>0.41493799999999997</v>
      </c>
      <c r="W283">
        <v>0.34092</v>
      </c>
      <c r="X283">
        <v>0.149175</v>
      </c>
      <c r="Y283">
        <v>15111.859393999999</v>
      </c>
      <c r="Z283">
        <v>6.1898000000000002E-2</v>
      </c>
    </row>
    <row r="284" spans="10:26" x14ac:dyDescent="0.45">
      <c r="J284">
        <v>69</v>
      </c>
      <c r="K284" t="s">
        <v>68</v>
      </c>
      <c r="L284" t="s">
        <v>69</v>
      </c>
      <c r="M284" t="s">
        <v>25</v>
      </c>
      <c r="N284" t="s">
        <v>25</v>
      </c>
      <c r="O284" t="s">
        <v>26</v>
      </c>
      <c r="P284" t="s">
        <v>25</v>
      </c>
      <c r="Q284" t="s">
        <v>27</v>
      </c>
      <c r="R284" t="s">
        <v>70</v>
      </c>
      <c r="S284" t="s">
        <v>29</v>
      </c>
      <c r="T284">
        <v>1</v>
      </c>
      <c r="U284">
        <v>799</v>
      </c>
      <c r="V284">
        <v>0.39876699999999998</v>
      </c>
      <c r="W284">
        <v>0.275945</v>
      </c>
      <c r="X284">
        <v>0.149175</v>
      </c>
      <c r="Y284">
        <v>14522.930235</v>
      </c>
      <c r="Z284">
        <v>5.9485999999999997E-2</v>
      </c>
    </row>
    <row r="285" spans="10:26" x14ac:dyDescent="0.45">
      <c r="J285">
        <v>70</v>
      </c>
      <c r="K285" t="s">
        <v>68</v>
      </c>
      <c r="L285" t="s">
        <v>69</v>
      </c>
      <c r="M285" t="s">
        <v>25</v>
      </c>
      <c r="N285" t="s">
        <v>25</v>
      </c>
      <c r="O285" t="s">
        <v>26</v>
      </c>
      <c r="P285" t="s">
        <v>25</v>
      </c>
      <c r="Q285" t="s">
        <v>27</v>
      </c>
      <c r="R285" t="s">
        <v>70</v>
      </c>
      <c r="S285" t="s">
        <v>29</v>
      </c>
      <c r="T285">
        <v>1</v>
      </c>
      <c r="U285">
        <v>833</v>
      </c>
      <c r="V285">
        <v>0.44069999999999998</v>
      </c>
      <c r="W285">
        <v>0.28372999999999998</v>
      </c>
      <c r="X285">
        <v>0.149175</v>
      </c>
      <c r="Y285">
        <v>16050.114985</v>
      </c>
      <c r="Z285">
        <v>6.5740999999999994E-2</v>
      </c>
    </row>
    <row r="286" spans="10:26" x14ac:dyDescent="0.45">
      <c r="K286" t="s">
        <v>0</v>
      </c>
    </row>
    <row r="287" spans="10:26" x14ac:dyDescent="0.45">
      <c r="K287" t="s">
        <v>1</v>
      </c>
    </row>
    <row r="288" spans="10:26" x14ac:dyDescent="0.45">
      <c r="K288" t="s">
        <v>71</v>
      </c>
    </row>
    <row r="289" spans="10:26" x14ac:dyDescent="0.45">
      <c r="K289" t="s">
        <v>3</v>
      </c>
    </row>
    <row r="290" spans="10:26" x14ac:dyDescent="0.45">
      <c r="K290" t="s">
        <v>4</v>
      </c>
    </row>
    <row r="291" spans="10:26" x14ac:dyDescent="0.45">
      <c r="K291" t="s">
        <v>5</v>
      </c>
    </row>
    <row r="292" spans="10:26" x14ac:dyDescent="0.45">
      <c r="K292" t="s">
        <v>6</v>
      </c>
    </row>
    <row r="293" spans="10:26" x14ac:dyDescent="0.45">
      <c r="K293" t="s">
        <v>7</v>
      </c>
      <c r="L293" t="s">
        <v>8</v>
      </c>
      <c r="M293" t="s">
        <v>9</v>
      </c>
      <c r="N293" t="s">
        <v>10</v>
      </c>
      <c r="O293" t="s">
        <v>11</v>
      </c>
      <c r="P293" t="s">
        <v>12</v>
      </c>
      <c r="Q293" t="s">
        <v>13</v>
      </c>
      <c r="R293" t="s">
        <v>14</v>
      </c>
      <c r="S293" t="s">
        <v>15</v>
      </c>
      <c r="T293" t="s">
        <v>16</v>
      </c>
      <c r="U293" t="s">
        <v>17</v>
      </c>
      <c r="V293" t="s">
        <v>18</v>
      </c>
      <c r="W293" t="s">
        <v>19</v>
      </c>
      <c r="X293" t="s">
        <v>20</v>
      </c>
      <c r="Y293" t="s">
        <v>21</v>
      </c>
      <c r="Z293" t="s">
        <v>22</v>
      </c>
    </row>
    <row r="294" spans="10:26" x14ac:dyDescent="0.45">
      <c r="J294">
        <v>71</v>
      </c>
      <c r="K294" t="s">
        <v>72</v>
      </c>
      <c r="L294" t="s">
        <v>73</v>
      </c>
      <c r="M294" t="s">
        <v>25</v>
      </c>
      <c r="N294" t="s">
        <v>25</v>
      </c>
      <c r="O294" t="s">
        <v>26</v>
      </c>
      <c r="P294" t="s">
        <v>25</v>
      </c>
      <c r="Q294" t="s">
        <v>27</v>
      </c>
      <c r="R294" t="s">
        <v>74</v>
      </c>
      <c r="S294" t="s">
        <v>29</v>
      </c>
      <c r="T294">
        <v>1</v>
      </c>
      <c r="U294">
        <v>17</v>
      </c>
      <c r="V294">
        <v>0.41806199999999999</v>
      </c>
      <c r="W294">
        <v>0.27833799999999997</v>
      </c>
      <c r="X294">
        <v>0.149175</v>
      </c>
      <c r="Y294">
        <v>15225.636248999999</v>
      </c>
      <c r="Z294">
        <v>6.2364000000000003E-2</v>
      </c>
    </row>
    <row r="295" spans="10:26" x14ac:dyDescent="0.45">
      <c r="J295">
        <v>72</v>
      </c>
      <c r="K295" t="s">
        <v>72</v>
      </c>
      <c r="L295" t="s">
        <v>73</v>
      </c>
      <c r="M295" t="s">
        <v>25</v>
      </c>
      <c r="N295" t="s">
        <v>25</v>
      </c>
      <c r="O295" t="s">
        <v>26</v>
      </c>
      <c r="P295" t="s">
        <v>25</v>
      </c>
      <c r="Q295" t="s">
        <v>27</v>
      </c>
      <c r="R295" t="s">
        <v>74</v>
      </c>
      <c r="S295" t="s">
        <v>29</v>
      </c>
      <c r="T295">
        <v>1</v>
      </c>
      <c r="U295">
        <v>51</v>
      </c>
      <c r="V295">
        <v>0.39929199999999998</v>
      </c>
      <c r="W295">
        <v>0.28784599999999999</v>
      </c>
      <c r="X295">
        <v>0.149175</v>
      </c>
      <c r="Y295">
        <v>14542.054743999999</v>
      </c>
      <c r="Z295">
        <v>5.9563999999999999E-2</v>
      </c>
    </row>
    <row r="296" spans="10:26" x14ac:dyDescent="0.45">
      <c r="J296">
        <v>73</v>
      </c>
      <c r="K296" t="s">
        <v>72</v>
      </c>
      <c r="L296" t="s">
        <v>73</v>
      </c>
      <c r="M296" t="s">
        <v>25</v>
      </c>
      <c r="N296" t="s">
        <v>25</v>
      </c>
      <c r="O296" t="s">
        <v>26</v>
      </c>
      <c r="P296" t="s">
        <v>25</v>
      </c>
      <c r="Q296" t="s">
        <v>27</v>
      </c>
      <c r="R296" t="s">
        <v>74</v>
      </c>
      <c r="S296" t="s">
        <v>29</v>
      </c>
      <c r="T296">
        <v>1</v>
      </c>
      <c r="U296">
        <v>85</v>
      </c>
      <c r="V296">
        <v>0.36376500000000001</v>
      </c>
      <c r="W296">
        <v>0.29717500000000002</v>
      </c>
      <c r="X296">
        <v>0.149175</v>
      </c>
      <c r="Y296">
        <v>13248.158013</v>
      </c>
      <c r="Z296">
        <v>5.4264E-2</v>
      </c>
    </row>
    <row r="297" spans="10:26" x14ac:dyDescent="0.45">
      <c r="J297">
        <v>74</v>
      </c>
      <c r="K297" t="s">
        <v>72</v>
      </c>
      <c r="L297" t="s">
        <v>73</v>
      </c>
      <c r="M297" t="s">
        <v>25</v>
      </c>
      <c r="N297" t="s">
        <v>25</v>
      </c>
      <c r="O297" t="s">
        <v>26</v>
      </c>
      <c r="P297" t="s">
        <v>25</v>
      </c>
      <c r="Q297" t="s">
        <v>27</v>
      </c>
      <c r="R297" t="s">
        <v>74</v>
      </c>
      <c r="S297" t="s">
        <v>29</v>
      </c>
      <c r="T297">
        <v>1</v>
      </c>
      <c r="U297">
        <v>119</v>
      </c>
      <c r="V297">
        <v>0.468304</v>
      </c>
      <c r="W297">
        <v>0.34413100000000002</v>
      </c>
      <c r="X297">
        <v>0.149175</v>
      </c>
      <c r="Y297">
        <v>17055.449306999999</v>
      </c>
      <c r="Z297">
        <v>6.9859000000000004E-2</v>
      </c>
    </row>
    <row r="298" spans="10:26" x14ac:dyDescent="0.45">
      <c r="J298">
        <v>75</v>
      </c>
      <c r="K298" t="s">
        <v>72</v>
      </c>
      <c r="L298" t="s">
        <v>73</v>
      </c>
      <c r="M298" t="s">
        <v>25</v>
      </c>
      <c r="N298" t="s">
        <v>25</v>
      </c>
      <c r="O298" t="s">
        <v>26</v>
      </c>
      <c r="P298" t="s">
        <v>25</v>
      </c>
      <c r="Q298" t="s">
        <v>27</v>
      </c>
      <c r="R298" t="s">
        <v>74</v>
      </c>
      <c r="S298" t="s">
        <v>29</v>
      </c>
      <c r="T298">
        <v>1</v>
      </c>
      <c r="U298">
        <v>153</v>
      </c>
      <c r="V298">
        <v>0.40112599999999998</v>
      </c>
      <c r="W298">
        <v>0.35097499999999998</v>
      </c>
      <c r="X298">
        <v>0.149175</v>
      </c>
      <c r="Y298">
        <v>14608.852629000001</v>
      </c>
      <c r="Z298">
        <v>5.9838000000000002E-2</v>
      </c>
    </row>
    <row r="299" spans="10:26" x14ac:dyDescent="0.45">
      <c r="J299">
        <v>76</v>
      </c>
      <c r="K299" t="s">
        <v>72</v>
      </c>
      <c r="L299" t="s">
        <v>73</v>
      </c>
      <c r="M299" t="s">
        <v>25</v>
      </c>
      <c r="N299" t="s">
        <v>25</v>
      </c>
      <c r="O299" t="s">
        <v>26</v>
      </c>
      <c r="P299" t="s">
        <v>25</v>
      </c>
      <c r="Q299" t="s">
        <v>27</v>
      </c>
      <c r="R299" t="s">
        <v>74</v>
      </c>
      <c r="S299" t="s">
        <v>29</v>
      </c>
      <c r="T299">
        <v>1</v>
      </c>
      <c r="U299">
        <v>187</v>
      </c>
      <c r="V299">
        <v>0.380859</v>
      </c>
      <c r="W299">
        <v>0.25516299999999997</v>
      </c>
      <c r="X299">
        <v>0.149175</v>
      </c>
      <c r="Y299">
        <v>13870.716312</v>
      </c>
      <c r="Z299">
        <v>5.6814000000000003E-2</v>
      </c>
    </row>
    <row r="300" spans="10:26" x14ac:dyDescent="0.45">
      <c r="J300">
        <v>77</v>
      </c>
      <c r="K300" t="s">
        <v>72</v>
      </c>
      <c r="L300" t="s">
        <v>73</v>
      </c>
      <c r="M300" t="s">
        <v>25</v>
      </c>
      <c r="N300" t="s">
        <v>25</v>
      </c>
      <c r="O300" t="s">
        <v>26</v>
      </c>
      <c r="P300" t="s">
        <v>25</v>
      </c>
      <c r="Q300" t="s">
        <v>27</v>
      </c>
      <c r="R300" t="s">
        <v>74</v>
      </c>
      <c r="S300" t="s">
        <v>29</v>
      </c>
      <c r="T300">
        <v>1</v>
      </c>
      <c r="U300">
        <v>221</v>
      </c>
      <c r="V300">
        <v>0.35948799999999997</v>
      </c>
      <c r="W300">
        <v>0.23241700000000001</v>
      </c>
      <c r="X300">
        <v>0.149175</v>
      </c>
      <c r="Y300">
        <v>13092.415202</v>
      </c>
      <c r="Z300">
        <v>5.3627000000000001E-2</v>
      </c>
    </row>
    <row r="301" spans="10:26" x14ac:dyDescent="0.45">
      <c r="J301">
        <v>78</v>
      </c>
      <c r="K301" t="s">
        <v>72</v>
      </c>
      <c r="L301" t="s">
        <v>73</v>
      </c>
      <c r="M301" t="s">
        <v>25</v>
      </c>
      <c r="N301" t="s">
        <v>25</v>
      </c>
      <c r="O301" t="s">
        <v>26</v>
      </c>
      <c r="P301" t="s">
        <v>25</v>
      </c>
      <c r="Q301" t="s">
        <v>27</v>
      </c>
      <c r="R301" t="s">
        <v>74</v>
      </c>
      <c r="S301" t="s">
        <v>29</v>
      </c>
      <c r="T301">
        <v>1</v>
      </c>
      <c r="U301">
        <v>255</v>
      </c>
      <c r="V301">
        <v>0.42364800000000002</v>
      </c>
      <c r="W301">
        <v>0.29228599999999999</v>
      </c>
      <c r="X301">
        <v>0.149175</v>
      </c>
      <c r="Y301">
        <v>15429.096803</v>
      </c>
      <c r="Z301">
        <v>6.3198000000000004E-2</v>
      </c>
    </row>
    <row r="302" spans="10:26" x14ac:dyDescent="0.45">
      <c r="J302">
        <v>79</v>
      </c>
      <c r="K302" t="s">
        <v>72</v>
      </c>
      <c r="L302" t="s">
        <v>73</v>
      </c>
      <c r="M302" t="s">
        <v>25</v>
      </c>
      <c r="N302" t="s">
        <v>25</v>
      </c>
      <c r="O302" t="s">
        <v>26</v>
      </c>
      <c r="P302" t="s">
        <v>25</v>
      </c>
      <c r="Q302" t="s">
        <v>27</v>
      </c>
      <c r="R302" t="s">
        <v>74</v>
      </c>
      <c r="S302" t="s">
        <v>29</v>
      </c>
      <c r="T302">
        <v>1</v>
      </c>
      <c r="U302">
        <v>289</v>
      </c>
      <c r="V302">
        <v>0.372782</v>
      </c>
      <c r="W302">
        <v>0.28956599999999999</v>
      </c>
      <c r="X302">
        <v>0.149175</v>
      </c>
      <c r="Y302">
        <v>13576.579303</v>
      </c>
      <c r="Z302">
        <v>5.561E-2</v>
      </c>
    </row>
    <row r="303" spans="10:26" x14ac:dyDescent="0.45">
      <c r="J303">
        <v>80</v>
      </c>
      <c r="K303" t="s">
        <v>72</v>
      </c>
      <c r="L303" t="s">
        <v>73</v>
      </c>
      <c r="M303" t="s">
        <v>25</v>
      </c>
      <c r="N303" t="s">
        <v>25</v>
      </c>
      <c r="O303" t="s">
        <v>26</v>
      </c>
      <c r="P303" t="s">
        <v>25</v>
      </c>
      <c r="Q303" t="s">
        <v>27</v>
      </c>
      <c r="R303" t="s">
        <v>74</v>
      </c>
      <c r="S303" t="s">
        <v>29</v>
      </c>
      <c r="T303">
        <v>1</v>
      </c>
      <c r="U303">
        <v>323</v>
      </c>
      <c r="V303">
        <v>0.414962</v>
      </c>
      <c r="W303">
        <v>0.28526400000000002</v>
      </c>
      <c r="X303">
        <v>0.149175</v>
      </c>
      <c r="Y303">
        <v>15112.753282</v>
      </c>
      <c r="Z303">
        <v>6.1901999999999999E-2</v>
      </c>
    </row>
    <row r="304" spans="10:26" x14ac:dyDescent="0.45">
      <c r="J304">
        <v>81</v>
      </c>
      <c r="K304" t="s">
        <v>72</v>
      </c>
      <c r="L304" t="s">
        <v>73</v>
      </c>
      <c r="M304" t="s">
        <v>25</v>
      </c>
      <c r="N304" t="s">
        <v>25</v>
      </c>
      <c r="O304" t="s">
        <v>26</v>
      </c>
      <c r="P304" t="s">
        <v>25</v>
      </c>
      <c r="Q304" t="s">
        <v>27</v>
      </c>
      <c r="R304" t="s">
        <v>74</v>
      </c>
      <c r="S304" t="s">
        <v>29</v>
      </c>
      <c r="T304">
        <v>1</v>
      </c>
      <c r="U304">
        <v>357</v>
      </c>
      <c r="V304">
        <v>0.42483500000000002</v>
      </c>
      <c r="W304">
        <v>0.266959</v>
      </c>
      <c r="X304">
        <v>0.149175</v>
      </c>
      <c r="Y304">
        <v>15472.322558</v>
      </c>
      <c r="Z304">
        <v>6.3375000000000001E-2</v>
      </c>
    </row>
    <row r="305" spans="10:26" x14ac:dyDescent="0.45">
      <c r="J305">
        <v>82</v>
      </c>
      <c r="K305" t="s">
        <v>72</v>
      </c>
      <c r="L305" t="s">
        <v>73</v>
      </c>
      <c r="M305" t="s">
        <v>25</v>
      </c>
      <c r="N305" t="s">
        <v>25</v>
      </c>
      <c r="O305" t="s">
        <v>26</v>
      </c>
      <c r="P305" t="s">
        <v>25</v>
      </c>
      <c r="Q305" t="s">
        <v>27</v>
      </c>
      <c r="R305" t="s">
        <v>74</v>
      </c>
      <c r="S305" t="s">
        <v>29</v>
      </c>
      <c r="T305">
        <v>1</v>
      </c>
      <c r="U305">
        <v>391</v>
      </c>
      <c r="V305">
        <v>0.40356599999999998</v>
      </c>
      <c r="W305">
        <v>0.29402200000000001</v>
      </c>
      <c r="X305">
        <v>0.149175</v>
      </c>
      <c r="Y305">
        <v>14697.708486</v>
      </c>
      <c r="Z305">
        <v>6.0201999999999999E-2</v>
      </c>
    </row>
    <row r="306" spans="10:26" x14ac:dyDescent="0.45">
      <c r="J306">
        <v>83</v>
      </c>
      <c r="K306" t="s">
        <v>72</v>
      </c>
      <c r="L306" t="s">
        <v>73</v>
      </c>
      <c r="M306" t="s">
        <v>25</v>
      </c>
      <c r="N306" t="s">
        <v>25</v>
      </c>
      <c r="O306" t="s">
        <v>26</v>
      </c>
      <c r="P306" t="s">
        <v>25</v>
      </c>
      <c r="Q306" t="s">
        <v>27</v>
      </c>
      <c r="R306" t="s">
        <v>74</v>
      </c>
      <c r="S306" t="s">
        <v>29</v>
      </c>
      <c r="T306">
        <v>1</v>
      </c>
      <c r="U306">
        <v>425</v>
      </c>
      <c r="V306">
        <v>0.37120599999999998</v>
      </c>
      <c r="W306">
        <v>0.29246299999999997</v>
      </c>
      <c r="X306">
        <v>0.149175</v>
      </c>
      <c r="Y306">
        <v>13519.160771000001</v>
      </c>
      <c r="Z306">
        <v>5.5374E-2</v>
      </c>
    </row>
    <row r="307" spans="10:26" x14ac:dyDescent="0.45">
      <c r="J307">
        <v>84</v>
      </c>
      <c r="K307" t="s">
        <v>72</v>
      </c>
      <c r="L307" t="s">
        <v>73</v>
      </c>
      <c r="M307" t="s">
        <v>25</v>
      </c>
      <c r="N307" t="s">
        <v>25</v>
      </c>
      <c r="O307" t="s">
        <v>26</v>
      </c>
      <c r="P307" t="s">
        <v>25</v>
      </c>
      <c r="Q307" t="s">
        <v>27</v>
      </c>
      <c r="R307" t="s">
        <v>74</v>
      </c>
      <c r="S307" t="s">
        <v>29</v>
      </c>
      <c r="T307">
        <v>1</v>
      </c>
      <c r="U307">
        <v>459</v>
      </c>
      <c r="V307">
        <v>0.43973899999999999</v>
      </c>
      <c r="W307">
        <v>0.33865200000000001</v>
      </c>
      <c r="X307">
        <v>0.149175</v>
      </c>
      <c r="Y307">
        <v>16015.1106</v>
      </c>
      <c r="Z307">
        <v>6.5598000000000004E-2</v>
      </c>
    </row>
    <row r="308" spans="10:26" x14ac:dyDescent="0.45">
      <c r="J308">
        <v>85</v>
      </c>
      <c r="K308" t="s">
        <v>72</v>
      </c>
      <c r="L308" t="s">
        <v>73</v>
      </c>
      <c r="M308" t="s">
        <v>25</v>
      </c>
      <c r="N308" t="s">
        <v>25</v>
      </c>
      <c r="O308" t="s">
        <v>26</v>
      </c>
      <c r="P308" t="s">
        <v>25</v>
      </c>
      <c r="Q308" t="s">
        <v>27</v>
      </c>
      <c r="R308" t="s">
        <v>74</v>
      </c>
      <c r="S308" t="s">
        <v>29</v>
      </c>
      <c r="T308">
        <v>1</v>
      </c>
      <c r="U308">
        <v>493</v>
      </c>
      <c r="V308">
        <v>0.41811100000000001</v>
      </c>
      <c r="W308">
        <v>0.28722599999999998</v>
      </c>
      <c r="X308">
        <v>0.149175</v>
      </c>
      <c r="Y308">
        <v>15227.410518000001</v>
      </c>
      <c r="Z308">
        <v>6.2371000000000003E-2</v>
      </c>
    </row>
    <row r="309" spans="10:26" x14ac:dyDescent="0.45">
      <c r="J309">
        <v>86</v>
      </c>
      <c r="K309" t="s">
        <v>72</v>
      </c>
      <c r="L309" t="s">
        <v>73</v>
      </c>
      <c r="M309" t="s">
        <v>25</v>
      </c>
      <c r="N309" t="s">
        <v>25</v>
      </c>
      <c r="O309" t="s">
        <v>26</v>
      </c>
      <c r="P309" t="s">
        <v>25</v>
      </c>
      <c r="Q309" t="s">
        <v>27</v>
      </c>
      <c r="R309" t="s">
        <v>74</v>
      </c>
      <c r="S309" t="s">
        <v>29</v>
      </c>
      <c r="T309">
        <v>1</v>
      </c>
      <c r="U309">
        <v>527</v>
      </c>
      <c r="V309">
        <v>0.39182600000000001</v>
      </c>
      <c r="W309">
        <v>0.27507300000000001</v>
      </c>
      <c r="X309">
        <v>0.149175</v>
      </c>
      <c r="Y309">
        <v>14270.127055000001</v>
      </c>
      <c r="Z309">
        <v>5.8450000000000002E-2</v>
      </c>
    </row>
    <row r="310" spans="10:26" x14ac:dyDescent="0.45">
      <c r="J310">
        <v>87</v>
      </c>
      <c r="K310" t="s">
        <v>72</v>
      </c>
      <c r="L310" t="s">
        <v>73</v>
      </c>
      <c r="M310" t="s">
        <v>25</v>
      </c>
      <c r="N310" t="s">
        <v>25</v>
      </c>
      <c r="O310" t="s">
        <v>26</v>
      </c>
      <c r="P310" t="s">
        <v>25</v>
      </c>
      <c r="Q310" t="s">
        <v>27</v>
      </c>
      <c r="R310" t="s">
        <v>74</v>
      </c>
      <c r="S310" t="s">
        <v>29</v>
      </c>
      <c r="T310">
        <v>1</v>
      </c>
      <c r="U310">
        <v>561</v>
      </c>
      <c r="V310">
        <v>0.419068</v>
      </c>
      <c r="W310">
        <v>0.28913499999999998</v>
      </c>
      <c r="X310">
        <v>0.149175</v>
      </c>
      <c r="Y310">
        <v>15262.278399999999</v>
      </c>
      <c r="Z310">
        <v>6.2514E-2</v>
      </c>
    </row>
    <row r="311" spans="10:26" x14ac:dyDescent="0.45">
      <c r="J311">
        <v>88</v>
      </c>
      <c r="K311" t="s">
        <v>72</v>
      </c>
      <c r="L311" t="s">
        <v>73</v>
      </c>
      <c r="M311" t="s">
        <v>25</v>
      </c>
      <c r="N311" t="s">
        <v>25</v>
      </c>
      <c r="O311" t="s">
        <v>26</v>
      </c>
      <c r="P311" t="s">
        <v>25</v>
      </c>
      <c r="Q311" t="s">
        <v>27</v>
      </c>
      <c r="R311" t="s">
        <v>74</v>
      </c>
      <c r="S311" t="s">
        <v>29</v>
      </c>
      <c r="T311">
        <v>1</v>
      </c>
      <c r="U311">
        <v>595</v>
      </c>
      <c r="V311">
        <v>0.39336599999999999</v>
      </c>
      <c r="W311">
        <v>0.28726400000000002</v>
      </c>
      <c r="X311">
        <v>0.149175</v>
      </c>
      <c r="Y311">
        <v>14326.217323000001</v>
      </c>
      <c r="Z311">
        <v>5.8680000000000003E-2</v>
      </c>
    </row>
    <row r="312" spans="10:26" x14ac:dyDescent="0.45">
      <c r="J312">
        <v>89</v>
      </c>
      <c r="K312" t="s">
        <v>72</v>
      </c>
      <c r="L312" t="s">
        <v>73</v>
      </c>
      <c r="M312" t="s">
        <v>25</v>
      </c>
      <c r="N312" t="s">
        <v>25</v>
      </c>
      <c r="O312" t="s">
        <v>26</v>
      </c>
      <c r="P312" t="s">
        <v>25</v>
      </c>
      <c r="Q312" t="s">
        <v>27</v>
      </c>
      <c r="R312" t="s">
        <v>74</v>
      </c>
      <c r="S312" t="s">
        <v>29</v>
      </c>
      <c r="T312">
        <v>1</v>
      </c>
      <c r="U312">
        <v>629</v>
      </c>
      <c r="V312">
        <v>0.43516700000000003</v>
      </c>
      <c r="W312">
        <v>0.37600099999999997</v>
      </c>
      <c r="X312">
        <v>0.149175</v>
      </c>
      <c r="Y312">
        <v>15848.583203</v>
      </c>
      <c r="Z312">
        <v>6.4916000000000001E-2</v>
      </c>
    </row>
    <row r="313" spans="10:26" x14ac:dyDescent="0.45">
      <c r="J313">
        <v>90</v>
      </c>
      <c r="K313" t="s">
        <v>72</v>
      </c>
      <c r="L313" t="s">
        <v>73</v>
      </c>
      <c r="M313" t="s">
        <v>25</v>
      </c>
      <c r="N313" t="s">
        <v>25</v>
      </c>
      <c r="O313" t="s">
        <v>26</v>
      </c>
      <c r="P313" t="s">
        <v>25</v>
      </c>
      <c r="Q313" t="s">
        <v>27</v>
      </c>
      <c r="R313" t="s">
        <v>74</v>
      </c>
      <c r="S313" t="s">
        <v>29</v>
      </c>
      <c r="T313">
        <v>1</v>
      </c>
      <c r="U313">
        <v>663</v>
      </c>
      <c r="V313">
        <v>0.37805699999999998</v>
      </c>
      <c r="W313">
        <v>0.25708799999999998</v>
      </c>
      <c r="X313">
        <v>0.149175</v>
      </c>
      <c r="Y313">
        <v>13768.664568</v>
      </c>
      <c r="Z313">
        <v>5.6396000000000002E-2</v>
      </c>
    </row>
    <row r="314" spans="10:26" x14ac:dyDescent="0.45">
      <c r="J314">
        <v>91</v>
      </c>
      <c r="K314" t="s">
        <v>72</v>
      </c>
      <c r="L314" t="s">
        <v>73</v>
      </c>
      <c r="M314" t="s">
        <v>25</v>
      </c>
      <c r="N314" t="s">
        <v>25</v>
      </c>
      <c r="O314" t="s">
        <v>26</v>
      </c>
      <c r="P314" t="s">
        <v>25</v>
      </c>
      <c r="Q314" t="s">
        <v>27</v>
      </c>
      <c r="R314" t="s">
        <v>74</v>
      </c>
      <c r="S314" t="s">
        <v>29</v>
      </c>
      <c r="T314">
        <v>1</v>
      </c>
      <c r="U314">
        <v>697</v>
      </c>
      <c r="V314">
        <v>0.43050500000000003</v>
      </c>
      <c r="W314">
        <v>0.34442600000000001</v>
      </c>
      <c r="X314">
        <v>0.149175</v>
      </c>
      <c r="Y314">
        <v>15678.796965</v>
      </c>
      <c r="Z314">
        <v>6.4219999999999999E-2</v>
      </c>
    </row>
    <row r="315" spans="10:26" x14ac:dyDescent="0.45">
      <c r="J315">
        <v>92</v>
      </c>
      <c r="K315" t="s">
        <v>72</v>
      </c>
      <c r="L315" t="s">
        <v>73</v>
      </c>
      <c r="M315" t="s">
        <v>25</v>
      </c>
      <c r="N315" t="s">
        <v>25</v>
      </c>
      <c r="O315" t="s">
        <v>26</v>
      </c>
      <c r="P315" t="s">
        <v>25</v>
      </c>
      <c r="Q315" t="s">
        <v>27</v>
      </c>
      <c r="R315" t="s">
        <v>74</v>
      </c>
      <c r="S315" t="s">
        <v>29</v>
      </c>
      <c r="T315">
        <v>1</v>
      </c>
      <c r="U315">
        <v>731</v>
      </c>
      <c r="V315">
        <v>0.37733499999999998</v>
      </c>
      <c r="W315">
        <v>0.27377600000000002</v>
      </c>
      <c r="X315">
        <v>0.149175</v>
      </c>
      <c r="Y315">
        <v>13742.368893000001</v>
      </c>
      <c r="Z315">
        <v>5.6288999999999999E-2</v>
      </c>
    </row>
    <row r="316" spans="10:26" x14ac:dyDescent="0.45">
      <c r="J316">
        <v>93</v>
      </c>
      <c r="K316" t="s">
        <v>72</v>
      </c>
      <c r="L316" t="s">
        <v>73</v>
      </c>
      <c r="M316" t="s">
        <v>25</v>
      </c>
      <c r="N316" t="s">
        <v>25</v>
      </c>
      <c r="O316" t="s">
        <v>26</v>
      </c>
      <c r="P316" t="s">
        <v>25</v>
      </c>
      <c r="Q316" t="s">
        <v>27</v>
      </c>
      <c r="R316" t="s">
        <v>74</v>
      </c>
      <c r="S316" t="s">
        <v>29</v>
      </c>
      <c r="T316">
        <v>1</v>
      </c>
      <c r="U316">
        <v>765</v>
      </c>
      <c r="V316">
        <v>0.37084099999999998</v>
      </c>
      <c r="W316">
        <v>0.29309000000000002</v>
      </c>
      <c r="X316">
        <v>0.149175</v>
      </c>
      <c r="Y316">
        <v>13505.884703</v>
      </c>
      <c r="Z316">
        <v>5.5320000000000001E-2</v>
      </c>
    </row>
    <row r="317" spans="10:26" x14ac:dyDescent="0.45">
      <c r="J317">
        <v>94</v>
      </c>
      <c r="K317" t="s">
        <v>72</v>
      </c>
      <c r="L317" t="s">
        <v>73</v>
      </c>
      <c r="M317" t="s">
        <v>25</v>
      </c>
      <c r="N317" t="s">
        <v>25</v>
      </c>
      <c r="O317" t="s">
        <v>26</v>
      </c>
      <c r="P317" t="s">
        <v>25</v>
      </c>
      <c r="Q317" t="s">
        <v>27</v>
      </c>
      <c r="R317" t="s">
        <v>74</v>
      </c>
      <c r="S317" t="s">
        <v>29</v>
      </c>
      <c r="T317">
        <v>1</v>
      </c>
      <c r="U317">
        <v>799</v>
      </c>
      <c r="V317">
        <v>0.34976299999999999</v>
      </c>
      <c r="W317">
        <v>0.25640299999999999</v>
      </c>
      <c r="X317">
        <v>0.149175</v>
      </c>
      <c r="Y317">
        <v>12738.234930000001</v>
      </c>
      <c r="Z317">
        <v>5.2176E-2</v>
      </c>
    </row>
    <row r="318" spans="10:26" x14ac:dyDescent="0.45">
      <c r="J318">
        <v>95</v>
      </c>
      <c r="K318" t="s">
        <v>72</v>
      </c>
      <c r="L318" t="s">
        <v>73</v>
      </c>
      <c r="M318" t="s">
        <v>25</v>
      </c>
      <c r="N318" t="s">
        <v>25</v>
      </c>
      <c r="O318" t="s">
        <v>26</v>
      </c>
      <c r="P318" t="s">
        <v>25</v>
      </c>
      <c r="Q318" t="s">
        <v>27</v>
      </c>
      <c r="R318" t="s">
        <v>74</v>
      </c>
      <c r="S318" t="s">
        <v>29</v>
      </c>
      <c r="T318">
        <v>1</v>
      </c>
      <c r="U318">
        <v>833</v>
      </c>
      <c r="V318">
        <v>0.45858100000000002</v>
      </c>
      <c r="W318">
        <v>0.29061500000000001</v>
      </c>
      <c r="X318">
        <v>0.149175</v>
      </c>
      <c r="Y318">
        <v>16701.325781</v>
      </c>
      <c r="Z318">
        <v>6.8408999999999998E-2</v>
      </c>
    </row>
    <row r="319" spans="10:26" x14ac:dyDescent="0.45">
      <c r="K319" t="s">
        <v>0</v>
      </c>
    </row>
    <row r="320" spans="10:26" x14ac:dyDescent="0.45">
      <c r="K320" t="s">
        <v>1</v>
      </c>
    </row>
    <row r="321" spans="10:26" x14ac:dyDescent="0.45">
      <c r="K321" t="s">
        <v>75</v>
      </c>
    </row>
    <row r="322" spans="10:26" x14ac:dyDescent="0.45">
      <c r="K322" t="s">
        <v>3</v>
      </c>
    </row>
    <row r="323" spans="10:26" x14ac:dyDescent="0.45">
      <c r="K323" t="s">
        <v>4</v>
      </c>
    </row>
    <row r="324" spans="10:26" x14ac:dyDescent="0.45">
      <c r="K324" t="s">
        <v>5</v>
      </c>
    </row>
    <row r="325" spans="10:26" x14ac:dyDescent="0.45">
      <c r="K325" t="s">
        <v>6</v>
      </c>
    </row>
    <row r="326" spans="10:26" x14ac:dyDescent="0.45">
      <c r="K326" t="s">
        <v>7</v>
      </c>
      <c r="L326" t="s">
        <v>8</v>
      </c>
      <c r="M326" t="s">
        <v>9</v>
      </c>
      <c r="N326" t="s">
        <v>10</v>
      </c>
      <c r="O326" t="s">
        <v>11</v>
      </c>
      <c r="P326" t="s">
        <v>12</v>
      </c>
      <c r="Q326" t="s">
        <v>13</v>
      </c>
      <c r="R326" t="s">
        <v>14</v>
      </c>
      <c r="S326" t="s">
        <v>15</v>
      </c>
      <c r="T326" t="s">
        <v>16</v>
      </c>
      <c r="U326" t="s">
        <v>17</v>
      </c>
      <c r="V326" t="s">
        <v>18</v>
      </c>
      <c r="W326" t="s">
        <v>19</v>
      </c>
      <c r="X326" t="s">
        <v>20</v>
      </c>
      <c r="Y326" t="s">
        <v>21</v>
      </c>
      <c r="Z326" t="s">
        <v>22</v>
      </c>
    </row>
    <row r="327" spans="10:26" x14ac:dyDescent="0.45">
      <c r="J327">
        <v>96</v>
      </c>
      <c r="K327" t="s">
        <v>76</v>
      </c>
      <c r="L327" t="s">
        <v>77</v>
      </c>
      <c r="M327" t="s">
        <v>25</v>
      </c>
      <c r="N327" t="s">
        <v>25</v>
      </c>
      <c r="O327" t="s">
        <v>26</v>
      </c>
      <c r="P327" t="s">
        <v>25</v>
      </c>
      <c r="Q327" t="s">
        <v>27</v>
      </c>
      <c r="R327" t="s">
        <v>78</v>
      </c>
      <c r="S327" t="s">
        <v>29</v>
      </c>
      <c r="T327">
        <v>1</v>
      </c>
      <c r="U327">
        <v>17</v>
      </c>
      <c r="V327">
        <v>0.34291500000000003</v>
      </c>
      <c r="W327">
        <v>0.24556800000000001</v>
      </c>
      <c r="X327">
        <v>0.149175</v>
      </c>
      <c r="Y327">
        <v>12488.81984</v>
      </c>
      <c r="Z327">
        <v>5.1153999999999998E-2</v>
      </c>
    </row>
    <row r="328" spans="10:26" x14ac:dyDescent="0.45">
      <c r="J328">
        <v>97</v>
      </c>
      <c r="K328" t="s">
        <v>76</v>
      </c>
      <c r="L328" t="s">
        <v>77</v>
      </c>
      <c r="M328" t="s">
        <v>25</v>
      </c>
      <c r="N328" t="s">
        <v>25</v>
      </c>
      <c r="O328" t="s">
        <v>26</v>
      </c>
      <c r="P328" t="s">
        <v>25</v>
      </c>
      <c r="Q328" t="s">
        <v>27</v>
      </c>
      <c r="R328" t="s">
        <v>78</v>
      </c>
      <c r="S328" t="s">
        <v>29</v>
      </c>
      <c r="T328">
        <v>1</v>
      </c>
      <c r="U328">
        <v>51</v>
      </c>
      <c r="V328">
        <v>0.38559599999999999</v>
      </c>
      <c r="W328">
        <v>0.29872399999999999</v>
      </c>
      <c r="X328">
        <v>0.149175</v>
      </c>
      <c r="Y328">
        <v>14043.241518999999</v>
      </c>
      <c r="Z328">
        <v>5.7521000000000003E-2</v>
      </c>
    </row>
    <row r="329" spans="10:26" x14ac:dyDescent="0.45">
      <c r="J329">
        <v>98</v>
      </c>
      <c r="K329" t="s">
        <v>76</v>
      </c>
      <c r="L329" t="s">
        <v>77</v>
      </c>
      <c r="M329" t="s">
        <v>25</v>
      </c>
      <c r="N329" t="s">
        <v>25</v>
      </c>
      <c r="O329" t="s">
        <v>26</v>
      </c>
      <c r="P329" t="s">
        <v>25</v>
      </c>
      <c r="Q329" t="s">
        <v>27</v>
      </c>
      <c r="R329" t="s">
        <v>78</v>
      </c>
      <c r="S329" t="s">
        <v>29</v>
      </c>
      <c r="T329">
        <v>1</v>
      </c>
      <c r="U329">
        <v>85</v>
      </c>
      <c r="V329">
        <v>0.42479</v>
      </c>
      <c r="W329">
        <v>0.28134399999999998</v>
      </c>
      <c r="X329">
        <v>0.149175</v>
      </c>
      <c r="Y329">
        <v>15470.666385</v>
      </c>
      <c r="Z329">
        <v>6.3367999999999994E-2</v>
      </c>
    </row>
    <row r="330" spans="10:26" x14ac:dyDescent="0.45">
      <c r="J330">
        <v>99</v>
      </c>
      <c r="K330" t="s">
        <v>76</v>
      </c>
      <c r="L330" t="s">
        <v>77</v>
      </c>
      <c r="M330" t="s">
        <v>25</v>
      </c>
      <c r="N330" t="s">
        <v>25</v>
      </c>
      <c r="O330" t="s">
        <v>26</v>
      </c>
      <c r="P330" t="s">
        <v>25</v>
      </c>
      <c r="Q330" t="s">
        <v>27</v>
      </c>
      <c r="R330" t="s">
        <v>78</v>
      </c>
      <c r="S330" t="s">
        <v>29</v>
      </c>
      <c r="T330">
        <v>1</v>
      </c>
      <c r="U330">
        <v>119</v>
      </c>
      <c r="V330">
        <v>0.35805900000000002</v>
      </c>
      <c r="W330">
        <v>0.27969500000000003</v>
      </c>
      <c r="X330">
        <v>0.149175</v>
      </c>
      <c r="Y330">
        <v>13040.359871000001</v>
      </c>
      <c r="Z330">
        <v>5.3413000000000002E-2</v>
      </c>
    </row>
    <row r="331" spans="10:26" x14ac:dyDescent="0.45">
      <c r="J331">
        <v>100</v>
      </c>
      <c r="K331" t="s">
        <v>76</v>
      </c>
      <c r="L331" t="s">
        <v>77</v>
      </c>
      <c r="M331" t="s">
        <v>25</v>
      </c>
      <c r="N331" t="s">
        <v>25</v>
      </c>
      <c r="O331" t="s">
        <v>26</v>
      </c>
      <c r="P331" t="s">
        <v>25</v>
      </c>
      <c r="Q331" t="s">
        <v>27</v>
      </c>
      <c r="R331" t="s">
        <v>78</v>
      </c>
      <c r="S331" t="s">
        <v>29</v>
      </c>
      <c r="T331">
        <v>1</v>
      </c>
      <c r="U331">
        <v>153</v>
      </c>
      <c r="V331">
        <v>0.35371599999999997</v>
      </c>
      <c r="W331">
        <v>0.26023299999999999</v>
      </c>
      <c r="X331">
        <v>0.149175</v>
      </c>
      <c r="Y331">
        <v>12882.191852</v>
      </c>
      <c r="Z331">
        <v>5.2764999999999999E-2</v>
      </c>
    </row>
    <row r="332" spans="10:26" x14ac:dyDescent="0.45">
      <c r="J332">
        <v>101</v>
      </c>
      <c r="K332" t="s">
        <v>76</v>
      </c>
      <c r="L332" t="s">
        <v>77</v>
      </c>
      <c r="M332" t="s">
        <v>25</v>
      </c>
      <c r="N332" t="s">
        <v>25</v>
      </c>
      <c r="O332" t="s">
        <v>26</v>
      </c>
      <c r="P332" t="s">
        <v>25</v>
      </c>
      <c r="Q332" t="s">
        <v>27</v>
      </c>
      <c r="R332" t="s">
        <v>78</v>
      </c>
      <c r="S332" t="s">
        <v>29</v>
      </c>
      <c r="T332">
        <v>1</v>
      </c>
      <c r="U332">
        <v>187</v>
      </c>
      <c r="V332">
        <v>0.34112399999999998</v>
      </c>
      <c r="W332">
        <v>0.24555199999999999</v>
      </c>
      <c r="X332">
        <v>0.149175</v>
      </c>
      <c r="Y332">
        <v>12423.597432</v>
      </c>
      <c r="Z332">
        <v>5.0887000000000002E-2</v>
      </c>
    </row>
    <row r="333" spans="10:26" x14ac:dyDescent="0.45">
      <c r="J333">
        <v>102</v>
      </c>
      <c r="K333" t="s">
        <v>76</v>
      </c>
      <c r="L333" t="s">
        <v>77</v>
      </c>
      <c r="M333" t="s">
        <v>25</v>
      </c>
      <c r="N333" t="s">
        <v>25</v>
      </c>
      <c r="O333" t="s">
        <v>26</v>
      </c>
      <c r="P333" t="s">
        <v>25</v>
      </c>
      <c r="Q333" t="s">
        <v>27</v>
      </c>
      <c r="R333" t="s">
        <v>78</v>
      </c>
      <c r="S333" t="s">
        <v>29</v>
      </c>
      <c r="T333">
        <v>1</v>
      </c>
      <c r="U333">
        <v>221</v>
      </c>
      <c r="V333">
        <v>0.38097500000000001</v>
      </c>
      <c r="W333">
        <v>0.29128300000000001</v>
      </c>
      <c r="X333">
        <v>0.149175</v>
      </c>
      <c r="Y333">
        <v>13874.954663</v>
      </c>
      <c r="Z333">
        <v>5.6832000000000001E-2</v>
      </c>
    </row>
    <row r="334" spans="10:26" x14ac:dyDescent="0.45">
      <c r="J334">
        <v>103</v>
      </c>
      <c r="K334" t="s">
        <v>76</v>
      </c>
      <c r="L334" t="s">
        <v>77</v>
      </c>
      <c r="M334" t="s">
        <v>25</v>
      </c>
      <c r="N334" t="s">
        <v>25</v>
      </c>
      <c r="O334" t="s">
        <v>26</v>
      </c>
      <c r="P334" t="s">
        <v>25</v>
      </c>
      <c r="Q334" t="s">
        <v>27</v>
      </c>
      <c r="R334" t="s">
        <v>78</v>
      </c>
      <c r="S334" t="s">
        <v>29</v>
      </c>
      <c r="T334">
        <v>1</v>
      </c>
      <c r="U334">
        <v>255</v>
      </c>
      <c r="V334">
        <v>0.37987500000000002</v>
      </c>
      <c r="W334">
        <v>0.32646599999999998</v>
      </c>
      <c r="X334">
        <v>0.149175</v>
      </c>
      <c r="Y334">
        <v>13834.900119</v>
      </c>
      <c r="Z334">
        <v>5.6668000000000003E-2</v>
      </c>
    </row>
    <row r="335" spans="10:26" x14ac:dyDescent="0.45">
      <c r="J335">
        <v>104</v>
      </c>
      <c r="K335" t="s">
        <v>76</v>
      </c>
      <c r="L335" t="s">
        <v>77</v>
      </c>
      <c r="M335" t="s">
        <v>25</v>
      </c>
      <c r="N335" t="s">
        <v>25</v>
      </c>
      <c r="O335" t="s">
        <v>26</v>
      </c>
      <c r="P335" t="s">
        <v>25</v>
      </c>
      <c r="Q335" t="s">
        <v>27</v>
      </c>
      <c r="R335" t="s">
        <v>78</v>
      </c>
      <c r="S335" t="s">
        <v>29</v>
      </c>
      <c r="T335">
        <v>1</v>
      </c>
      <c r="U335">
        <v>289</v>
      </c>
      <c r="V335">
        <v>0.37955100000000003</v>
      </c>
      <c r="W335">
        <v>0.26749200000000001</v>
      </c>
      <c r="X335">
        <v>0.149175</v>
      </c>
      <c r="Y335">
        <v>13823.080848</v>
      </c>
      <c r="Z335">
        <v>5.6619000000000003E-2</v>
      </c>
    </row>
    <row r="336" spans="10:26" x14ac:dyDescent="0.45">
      <c r="J336">
        <v>105</v>
      </c>
      <c r="K336" t="s">
        <v>76</v>
      </c>
      <c r="L336" t="s">
        <v>77</v>
      </c>
      <c r="M336" t="s">
        <v>25</v>
      </c>
      <c r="N336" t="s">
        <v>25</v>
      </c>
      <c r="O336" t="s">
        <v>26</v>
      </c>
      <c r="P336" t="s">
        <v>25</v>
      </c>
      <c r="Q336" t="s">
        <v>27</v>
      </c>
      <c r="R336" t="s">
        <v>78</v>
      </c>
      <c r="S336" t="s">
        <v>29</v>
      </c>
      <c r="T336">
        <v>1</v>
      </c>
      <c r="U336">
        <v>323</v>
      </c>
      <c r="V336">
        <v>0.37156</v>
      </c>
      <c r="W336">
        <v>0.282385</v>
      </c>
      <c r="X336">
        <v>0.149175</v>
      </c>
      <c r="Y336">
        <v>13532.067929999999</v>
      </c>
      <c r="Z336">
        <v>5.5426999999999997E-2</v>
      </c>
    </row>
    <row r="337" spans="10:26" x14ac:dyDescent="0.45">
      <c r="J337">
        <v>106</v>
      </c>
      <c r="K337" t="s">
        <v>76</v>
      </c>
      <c r="L337" t="s">
        <v>77</v>
      </c>
      <c r="M337" t="s">
        <v>25</v>
      </c>
      <c r="N337" t="s">
        <v>25</v>
      </c>
      <c r="O337" t="s">
        <v>26</v>
      </c>
      <c r="P337" t="s">
        <v>25</v>
      </c>
      <c r="Q337" t="s">
        <v>27</v>
      </c>
      <c r="R337" t="s">
        <v>78</v>
      </c>
      <c r="S337" t="s">
        <v>29</v>
      </c>
      <c r="T337">
        <v>1</v>
      </c>
      <c r="U337">
        <v>357</v>
      </c>
      <c r="V337">
        <v>0.40907199999999999</v>
      </c>
      <c r="W337">
        <v>0.30837999999999999</v>
      </c>
      <c r="X337">
        <v>0.149175</v>
      </c>
      <c r="Y337">
        <v>14898.231204</v>
      </c>
      <c r="Z337">
        <v>6.1023000000000001E-2</v>
      </c>
    </row>
    <row r="338" spans="10:26" x14ac:dyDescent="0.45">
      <c r="J338">
        <v>107</v>
      </c>
      <c r="K338" t="s">
        <v>76</v>
      </c>
      <c r="L338" t="s">
        <v>77</v>
      </c>
      <c r="M338" t="s">
        <v>25</v>
      </c>
      <c r="N338" t="s">
        <v>25</v>
      </c>
      <c r="O338" t="s">
        <v>26</v>
      </c>
      <c r="P338" t="s">
        <v>25</v>
      </c>
      <c r="Q338" t="s">
        <v>27</v>
      </c>
      <c r="R338" t="s">
        <v>78</v>
      </c>
      <c r="S338" t="s">
        <v>29</v>
      </c>
      <c r="T338">
        <v>1</v>
      </c>
      <c r="U338">
        <v>391</v>
      </c>
      <c r="V338">
        <v>0.35976900000000001</v>
      </c>
      <c r="W338">
        <v>0.25401800000000002</v>
      </c>
      <c r="X338">
        <v>0.149175</v>
      </c>
      <c r="Y338">
        <v>13102.623898</v>
      </c>
      <c r="Z338">
        <v>5.3668E-2</v>
      </c>
    </row>
    <row r="339" spans="10:26" x14ac:dyDescent="0.45">
      <c r="J339">
        <v>108</v>
      </c>
      <c r="K339" t="s">
        <v>76</v>
      </c>
      <c r="L339" t="s">
        <v>77</v>
      </c>
      <c r="M339" t="s">
        <v>25</v>
      </c>
      <c r="N339" t="s">
        <v>25</v>
      </c>
      <c r="O339" t="s">
        <v>26</v>
      </c>
      <c r="P339" t="s">
        <v>25</v>
      </c>
      <c r="Q339" t="s">
        <v>27</v>
      </c>
      <c r="R339" t="s">
        <v>78</v>
      </c>
      <c r="S339" t="s">
        <v>29</v>
      </c>
      <c r="T339">
        <v>1</v>
      </c>
      <c r="U339">
        <v>425</v>
      </c>
      <c r="V339">
        <v>0.39258599999999999</v>
      </c>
      <c r="W339">
        <v>0.310832</v>
      </c>
      <c r="X339">
        <v>0.149175</v>
      </c>
      <c r="Y339">
        <v>14297.828358000001</v>
      </c>
      <c r="Z339">
        <v>5.8563999999999998E-2</v>
      </c>
    </row>
    <row r="340" spans="10:26" x14ac:dyDescent="0.45">
      <c r="J340">
        <v>109</v>
      </c>
      <c r="K340" t="s">
        <v>76</v>
      </c>
      <c r="L340" t="s">
        <v>77</v>
      </c>
      <c r="M340" t="s">
        <v>25</v>
      </c>
      <c r="N340" t="s">
        <v>25</v>
      </c>
      <c r="O340" t="s">
        <v>26</v>
      </c>
      <c r="P340" t="s">
        <v>25</v>
      </c>
      <c r="Q340" t="s">
        <v>27</v>
      </c>
      <c r="R340" t="s">
        <v>78</v>
      </c>
      <c r="S340" t="s">
        <v>29</v>
      </c>
      <c r="T340">
        <v>1</v>
      </c>
      <c r="U340">
        <v>459</v>
      </c>
      <c r="V340">
        <v>0.35785600000000001</v>
      </c>
      <c r="W340">
        <v>0.25128299999999998</v>
      </c>
      <c r="X340">
        <v>0.149175</v>
      </c>
      <c r="Y340">
        <v>13032.958468000001</v>
      </c>
      <c r="Z340">
        <v>5.3383E-2</v>
      </c>
    </row>
    <row r="341" spans="10:26" x14ac:dyDescent="0.45">
      <c r="J341">
        <v>110</v>
      </c>
      <c r="K341" t="s">
        <v>76</v>
      </c>
      <c r="L341" t="s">
        <v>77</v>
      </c>
      <c r="M341" t="s">
        <v>25</v>
      </c>
      <c r="N341" t="s">
        <v>25</v>
      </c>
      <c r="O341" t="s">
        <v>26</v>
      </c>
      <c r="P341" t="s">
        <v>25</v>
      </c>
      <c r="Q341" t="s">
        <v>27</v>
      </c>
      <c r="R341" t="s">
        <v>78</v>
      </c>
      <c r="S341" t="s">
        <v>29</v>
      </c>
      <c r="T341">
        <v>1</v>
      </c>
      <c r="U341">
        <v>493</v>
      </c>
      <c r="V341">
        <v>0.35068199999999999</v>
      </c>
      <c r="W341">
        <v>0.26113700000000001</v>
      </c>
      <c r="X341">
        <v>0.149175</v>
      </c>
      <c r="Y341">
        <v>12771.681941000001</v>
      </c>
      <c r="Z341">
        <v>5.2312999999999998E-2</v>
      </c>
    </row>
    <row r="342" spans="10:26" x14ac:dyDescent="0.45">
      <c r="J342">
        <v>111</v>
      </c>
      <c r="K342" t="s">
        <v>76</v>
      </c>
      <c r="L342" t="s">
        <v>77</v>
      </c>
      <c r="M342" t="s">
        <v>25</v>
      </c>
      <c r="N342" t="s">
        <v>25</v>
      </c>
      <c r="O342" t="s">
        <v>26</v>
      </c>
      <c r="P342" t="s">
        <v>25</v>
      </c>
      <c r="Q342" t="s">
        <v>27</v>
      </c>
      <c r="R342" t="s">
        <v>78</v>
      </c>
      <c r="S342" t="s">
        <v>29</v>
      </c>
      <c r="T342">
        <v>1</v>
      </c>
      <c r="U342">
        <v>527</v>
      </c>
      <c r="V342">
        <v>0.32707799999999998</v>
      </c>
      <c r="W342">
        <v>0.24975700000000001</v>
      </c>
      <c r="X342">
        <v>0.149175</v>
      </c>
      <c r="Y342">
        <v>11912.055664</v>
      </c>
      <c r="Z342">
        <v>4.8792000000000002E-2</v>
      </c>
    </row>
    <row r="343" spans="10:26" x14ac:dyDescent="0.45">
      <c r="J343">
        <v>112</v>
      </c>
      <c r="K343" t="s">
        <v>76</v>
      </c>
      <c r="L343" t="s">
        <v>77</v>
      </c>
      <c r="M343" t="s">
        <v>25</v>
      </c>
      <c r="N343" t="s">
        <v>25</v>
      </c>
      <c r="O343" t="s">
        <v>26</v>
      </c>
      <c r="P343" t="s">
        <v>25</v>
      </c>
      <c r="Q343" t="s">
        <v>27</v>
      </c>
      <c r="R343" t="s">
        <v>78</v>
      </c>
      <c r="S343" t="s">
        <v>29</v>
      </c>
      <c r="T343">
        <v>1</v>
      </c>
      <c r="U343">
        <v>561</v>
      </c>
      <c r="V343">
        <v>0.34412100000000001</v>
      </c>
      <c r="W343">
        <v>0.25721100000000002</v>
      </c>
      <c r="X343">
        <v>0.149175</v>
      </c>
      <c r="Y343">
        <v>12532.761058</v>
      </c>
      <c r="Z343">
        <v>5.1333999999999998E-2</v>
      </c>
    </row>
    <row r="344" spans="10:26" x14ac:dyDescent="0.45">
      <c r="J344">
        <v>113</v>
      </c>
      <c r="K344" t="s">
        <v>76</v>
      </c>
      <c r="L344" t="s">
        <v>77</v>
      </c>
      <c r="M344" t="s">
        <v>25</v>
      </c>
      <c r="N344" t="s">
        <v>25</v>
      </c>
      <c r="O344" t="s">
        <v>26</v>
      </c>
      <c r="P344" t="s">
        <v>25</v>
      </c>
      <c r="Q344" t="s">
        <v>27</v>
      </c>
      <c r="R344" t="s">
        <v>78</v>
      </c>
      <c r="S344" t="s">
        <v>29</v>
      </c>
      <c r="T344">
        <v>1</v>
      </c>
      <c r="U344">
        <v>595</v>
      </c>
      <c r="V344">
        <v>0.34504099999999999</v>
      </c>
      <c r="W344">
        <v>0.25236799999999998</v>
      </c>
      <c r="X344">
        <v>0.149175</v>
      </c>
      <c r="Y344">
        <v>12566.243865</v>
      </c>
      <c r="Z344">
        <v>5.1471000000000003E-2</v>
      </c>
    </row>
    <row r="345" spans="10:26" x14ac:dyDescent="0.45">
      <c r="J345">
        <v>114</v>
      </c>
      <c r="K345" t="s">
        <v>76</v>
      </c>
      <c r="L345" t="s">
        <v>77</v>
      </c>
      <c r="M345" t="s">
        <v>25</v>
      </c>
      <c r="N345" t="s">
        <v>25</v>
      </c>
      <c r="O345" t="s">
        <v>26</v>
      </c>
      <c r="P345" t="s">
        <v>25</v>
      </c>
      <c r="Q345" t="s">
        <v>27</v>
      </c>
      <c r="R345" t="s">
        <v>78</v>
      </c>
      <c r="S345" t="s">
        <v>29</v>
      </c>
      <c r="T345">
        <v>1</v>
      </c>
      <c r="U345">
        <v>629</v>
      </c>
      <c r="V345">
        <v>0.37429400000000002</v>
      </c>
      <c r="W345">
        <v>0.29288500000000001</v>
      </c>
      <c r="X345">
        <v>0.149175</v>
      </c>
      <c r="Y345">
        <v>13631.647999000001</v>
      </c>
      <c r="Z345">
        <v>5.5835000000000003E-2</v>
      </c>
    </row>
    <row r="346" spans="10:26" x14ac:dyDescent="0.45">
      <c r="J346">
        <v>115</v>
      </c>
      <c r="K346" t="s">
        <v>76</v>
      </c>
      <c r="L346" t="s">
        <v>77</v>
      </c>
      <c r="M346" t="s">
        <v>25</v>
      </c>
      <c r="N346" t="s">
        <v>25</v>
      </c>
      <c r="O346" t="s">
        <v>26</v>
      </c>
      <c r="P346" t="s">
        <v>25</v>
      </c>
      <c r="Q346" t="s">
        <v>27</v>
      </c>
      <c r="R346" t="s">
        <v>78</v>
      </c>
      <c r="S346" t="s">
        <v>29</v>
      </c>
      <c r="T346">
        <v>1</v>
      </c>
      <c r="U346">
        <v>663</v>
      </c>
      <c r="V346">
        <v>0.370037</v>
      </c>
      <c r="W346">
        <v>0.31743700000000002</v>
      </c>
      <c r="X346">
        <v>0.149175</v>
      </c>
      <c r="Y346">
        <v>13476.582582999999</v>
      </c>
      <c r="Z346">
        <v>5.5199999999999999E-2</v>
      </c>
    </row>
    <row r="347" spans="10:26" x14ac:dyDescent="0.45">
      <c r="J347">
        <v>116</v>
      </c>
      <c r="K347" t="s">
        <v>76</v>
      </c>
      <c r="L347" t="s">
        <v>77</v>
      </c>
      <c r="M347" t="s">
        <v>25</v>
      </c>
      <c r="N347" t="s">
        <v>25</v>
      </c>
      <c r="O347" t="s">
        <v>26</v>
      </c>
      <c r="P347" t="s">
        <v>25</v>
      </c>
      <c r="Q347" t="s">
        <v>27</v>
      </c>
      <c r="R347" t="s">
        <v>78</v>
      </c>
      <c r="S347" t="s">
        <v>29</v>
      </c>
      <c r="T347">
        <v>1</v>
      </c>
      <c r="U347">
        <v>697</v>
      </c>
      <c r="V347">
        <v>0.39339600000000002</v>
      </c>
      <c r="W347">
        <v>0.28247800000000001</v>
      </c>
      <c r="X347">
        <v>0.149175</v>
      </c>
      <c r="Y347">
        <v>14327.320325000001</v>
      </c>
      <c r="Z347">
        <v>5.8685000000000001E-2</v>
      </c>
    </row>
    <row r="348" spans="10:26" x14ac:dyDescent="0.45">
      <c r="J348">
        <v>117</v>
      </c>
      <c r="K348" t="s">
        <v>76</v>
      </c>
      <c r="L348" t="s">
        <v>77</v>
      </c>
      <c r="M348" t="s">
        <v>25</v>
      </c>
      <c r="N348" t="s">
        <v>25</v>
      </c>
      <c r="O348" t="s">
        <v>26</v>
      </c>
      <c r="P348" t="s">
        <v>25</v>
      </c>
      <c r="Q348" t="s">
        <v>27</v>
      </c>
      <c r="R348" t="s">
        <v>78</v>
      </c>
      <c r="S348" t="s">
        <v>29</v>
      </c>
      <c r="T348">
        <v>1</v>
      </c>
      <c r="U348">
        <v>731</v>
      </c>
      <c r="V348">
        <v>0.34131</v>
      </c>
      <c r="W348">
        <v>0.23735300000000001</v>
      </c>
      <c r="X348">
        <v>0.149175</v>
      </c>
      <c r="Y348">
        <v>12430.362252999999</v>
      </c>
      <c r="Z348">
        <v>5.0915000000000002E-2</v>
      </c>
    </row>
    <row r="349" spans="10:26" x14ac:dyDescent="0.45">
      <c r="J349">
        <v>118</v>
      </c>
      <c r="K349" t="s">
        <v>76</v>
      </c>
      <c r="L349" t="s">
        <v>77</v>
      </c>
      <c r="M349" t="s">
        <v>25</v>
      </c>
      <c r="N349" t="s">
        <v>25</v>
      </c>
      <c r="O349" t="s">
        <v>26</v>
      </c>
      <c r="P349" t="s">
        <v>25</v>
      </c>
      <c r="Q349" t="s">
        <v>27</v>
      </c>
      <c r="R349" t="s">
        <v>78</v>
      </c>
      <c r="S349" t="s">
        <v>29</v>
      </c>
      <c r="T349">
        <v>1</v>
      </c>
      <c r="U349">
        <v>765</v>
      </c>
      <c r="V349">
        <v>0.33521400000000001</v>
      </c>
      <c r="W349">
        <v>0.25540600000000002</v>
      </c>
      <c r="X349">
        <v>0.149175</v>
      </c>
      <c r="Y349">
        <v>12208.35637</v>
      </c>
      <c r="Z349">
        <v>5.0005000000000001E-2</v>
      </c>
    </row>
    <row r="350" spans="10:26" x14ac:dyDescent="0.45">
      <c r="J350">
        <v>119</v>
      </c>
      <c r="K350" t="s">
        <v>76</v>
      </c>
      <c r="L350" t="s">
        <v>77</v>
      </c>
      <c r="M350" t="s">
        <v>25</v>
      </c>
      <c r="N350" t="s">
        <v>25</v>
      </c>
      <c r="O350" t="s">
        <v>26</v>
      </c>
      <c r="P350" t="s">
        <v>25</v>
      </c>
      <c r="Q350" t="s">
        <v>27</v>
      </c>
      <c r="R350" t="s">
        <v>78</v>
      </c>
      <c r="S350" t="s">
        <v>29</v>
      </c>
      <c r="T350">
        <v>1</v>
      </c>
      <c r="U350">
        <v>799</v>
      </c>
      <c r="V350">
        <v>0.40969800000000001</v>
      </c>
      <c r="W350">
        <v>0.287103</v>
      </c>
      <c r="X350">
        <v>0.149175</v>
      </c>
      <c r="Y350">
        <v>14921.032482000001</v>
      </c>
      <c r="Z350">
        <v>6.1116999999999998E-2</v>
      </c>
    </row>
    <row r="351" spans="10:26" x14ac:dyDescent="0.45">
      <c r="J351">
        <v>120</v>
      </c>
      <c r="K351" t="s">
        <v>76</v>
      </c>
      <c r="L351" t="s">
        <v>77</v>
      </c>
      <c r="M351" t="s">
        <v>25</v>
      </c>
      <c r="N351" t="s">
        <v>25</v>
      </c>
      <c r="O351" t="s">
        <v>26</v>
      </c>
      <c r="P351" t="s">
        <v>25</v>
      </c>
      <c r="Q351" t="s">
        <v>27</v>
      </c>
      <c r="R351" t="s">
        <v>78</v>
      </c>
      <c r="S351" t="s">
        <v>29</v>
      </c>
      <c r="T351">
        <v>1</v>
      </c>
      <c r="U351">
        <v>833</v>
      </c>
      <c r="V351">
        <v>0.34129500000000002</v>
      </c>
      <c r="W351">
        <v>0.255527</v>
      </c>
      <c r="X351">
        <v>0.149175</v>
      </c>
      <c r="Y351">
        <v>12429.818894</v>
      </c>
      <c r="Z351">
        <v>5.0913E-2</v>
      </c>
    </row>
    <row r="352" spans="10:26" x14ac:dyDescent="0.45">
      <c r="K352" t="s">
        <v>0</v>
      </c>
    </row>
    <row r="353" spans="10:26" x14ac:dyDescent="0.45">
      <c r="K353" t="s">
        <v>1</v>
      </c>
    </row>
    <row r="354" spans="10:26" x14ac:dyDescent="0.45">
      <c r="K354" t="s">
        <v>79</v>
      </c>
    </row>
    <row r="355" spans="10:26" x14ac:dyDescent="0.45">
      <c r="K355" t="s">
        <v>3</v>
      </c>
    </row>
    <row r="356" spans="10:26" x14ac:dyDescent="0.45">
      <c r="K356" t="s">
        <v>4</v>
      </c>
    </row>
    <row r="357" spans="10:26" x14ac:dyDescent="0.45">
      <c r="K357" t="s">
        <v>5</v>
      </c>
    </row>
    <row r="358" spans="10:26" x14ac:dyDescent="0.45">
      <c r="K358" t="s">
        <v>6</v>
      </c>
    </row>
    <row r="359" spans="10:26" x14ac:dyDescent="0.45">
      <c r="K359" t="s">
        <v>7</v>
      </c>
      <c r="L359" t="s">
        <v>8</v>
      </c>
      <c r="M359" t="s">
        <v>9</v>
      </c>
      <c r="N359" t="s">
        <v>10</v>
      </c>
      <c r="O359" t="s">
        <v>11</v>
      </c>
      <c r="P359" t="s">
        <v>12</v>
      </c>
      <c r="Q359" t="s">
        <v>13</v>
      </c>
      <c r="R359" t="s">
        <v>14</v>
      </c>
      <c r="S359" t="s">
        <v>15</v>
      </c>
      <c r="T359" t="s">
        <v>16</v>
      </c>
      <c r="U359" t="s">
        <v>17</v>
      </c>
      <c r="V359" t="s">
        <v>18</v>
      </c>
      <c r="W359" t="s">
        <v>19</v>
      </c>
      <c r="X359" t="s">
        <v>20</v>
      </c>
      <c r="Y359" t="s">
        <v>21</v>
      </c>
      <c r="Z359" t="s">
        <v>22</v>
      </c>
    </row>
    <row r="360" spans="10:26" x14ac:dyDescent="0.45">
      <c r="J360">
        <v>121</v>
      </c>
      <c r="K360" t="s">
        <v>80</v>
      </c>
      <c r="L360" t="s">
        <v>81</v>
      </c>
      <c r="M360" t="s">
        <v>25</v>
      </c>
      <c r="N360" t="s">
        <v>25</v>
      </c>
      <c r="O360" t="s">
        <v>26</v>
      </c>
      <c r="P360" t="s">
        <v>25</v>
      </c>
      <c r="Q360" t="s">
        <v>27</v>
      </c>
      <c r="R360" t="s">
        <v>82</v>
      </c>
      <c r="S360" t="s">
        <v>29</v>
      </c>
      <c r="T360">
        <v>1</v>
      </c>
      <c r="U360">
        <v>17</v>
      </c>
      <c r="V360">
        <v>0.358205</v>
      </c>
      <c r="W360">
        <v>0.22471099999999999</v>
      </c>
      <c r="X360">
        <v>0.149175</v>
      </c>
      <c r="Y360">
        <v>13045.690431999999</v>
      </c>
      <c r="Z360">
        <v>5.3435000000000003E-2</v>
      </c>
    </row>
    <row r="361" spans="10:26" x14ac:dyDescent="0.45">
      <c r="J361">
        <v>122</v>
      </c>
      <c r="K361" t="s">
        <v>80</v>
      </c>
      <c r="L361" t="s">
        <v>81</v>
      </c>
      <c r="M361" t="s">
        <v>25</v>
      </c>
      <c r="N361" t="s">
        <v>25</v>
      </c>
      <c r="O361" t="s">
        <v>26</v>
      </c>
      <c r="P361" t="s">
        <v>25</v>
      </c>
      <c r="Q361" t="s">
        <v>27</v>
      </c>
      <c r="R361" t="s">
        <v>82</v>
      </c>
      <c r="S361" t="s">
        <v>29</v>
      </c>
      <c r="T361">
        <v>1</v>
      </c>
      <c r="U361">
        <v>51</v>
      </c>
      <c r="V361">
        <v>0.36999700000000002</v>
      </c>
      <c r="W361">
        <v>0.32975900000000002</v>
      </c>
      <c r="X361">
        <v>0.149175</v>
      </c>
      <c r="Y361">
        <v>13475.123887</v>
      </c>
      <c r="Z361">
        <v>5.5194E-2</v>
      </c>
    </row>
    <row r="362" spans="10:26" x14ac:dyDescent="0.45">
      <c r="J362">
        <v>123</v>
      </c>
      <c r="K362" t="s">
        <v>80</v>
      </c>
      <c r="L362" t="s">
        <v>81</v>
      </c>
      <c r="M362" t="s">
        <v>25</v>
      </c>
      <c r="N362" t="s">
        <v>25</v>
      </c>
      <c r="O362" t="s">
        <v>26</v>
      </c>
      <c r="P362" t="s">
        <v>25</v>
      </c>
      <c r="Q362" t="s">
        <v>27</v>
      </c>
      <c r="R362" t="s">
        <v>82</v>
      </c>
      <c r="S362" t="s">
        <v>29</v>
      </c>
      <c r="T362">
        <v>1</v>
      </c>
      <c r="U362">
        <v>85</v>
      </c>
      <c r="V362">
        <v>0.32895600000000003</v>
      </c>
      <c r="W362">
        <v>0.229936</v>
      </c>
      <c r="X362">
        <v>0.149175</v>
      </c>
      <c r="Y362">
        <v>11980.427784</v>
      </c>
      <c r="Z362">
        <v>4.9071999999999998E-2</v>
      </c>
    </row>
    <row r="363" spans="10:26" x14ac:dyDescent="0.45">
      <c r="J363">
        <v>124</v>
      </c>
      <c r="K363" t="s">
        <v>80</v>
      </c>
      <c r="L363" t="s">
        <v>81</v>
      </c>
      <c r="M363" t="s">
        <v>25</v>
      </c>
      <c r="N363" t="s">
        <v>25</v>
      </c>
      <c r="O363" t="s">
        <v>26</v>
      </c>
      <c r="P363" t="s">
        <v>25</v>
      </c>
      <c r="Q363" t="s">
        <v>27</v>
      </c>
      <c r="R363" t="s">
        <v>82</v>
      </c>
      <c r="S363" t="s">
        <v>29</v>
      </c>
      <c r="T363">
        <v>1</v>
      </c>
      <c r="U363">
        <v>119</v>
      </c>
      <c r="V363">
        <v>0.3851</v>
      </c>
      <c r="W363">
        <v>0.26670199999999999</v>
      </c>
      <c r="X363">
        <v>0.149175</v>
      </c>
      <c r="Y363">
        <v>14025.181192</v>
      </c>
      <c r="Z363">
        <v>5.7446999999999998E-2</v>
      </c>
    </row>
    <row r="364" spans="10:26" x14ac:dyDescent="0.45">
      <c r="J364">
        <v>125</v>
      </c>
      <c r="K364" t="s">
        <v>80</v>
      </c>
      <c r="L364" t="s">
        <v>81</v>
      </c>
      <c r="M364" t="s">
        <v>25</v>
      </c>
      <c r="N364" t="s">
        <v>25</v>
      </c>
      <c r="O364" t="s">
        <v>26</v>
      </c>
      <c r="P364" t="s">
        <v>25</v>
      </c>
      <c r="Q364" t="s">
        <v>27</v>
      </c>
      <c r="R364" t="s">
        <v>82</v>
      </c>
      <c r="S364" t="s">
        <v>29</v>
      </c>
      <c r="T364">
        <v>1</v>
      </c>
      <c r="U364">
        <v>153</v>
      </c>
      <c r="V364">
        <v>0.37184299999999998</v>
      </c>
      <c r="W364">
        <v>0.27451100000000001</v>
      </c>
      <c r="X364">
        <v>0.149175</v>
      </c>
      <c r="Y364">
        <v>13542.383760000001</v>
      </c>
      <c r="Z364">
        <v>5.5469999999999998E-2</v>
      </c>
    </row>
    <row r="365" spans="10:26" x14ac:dyDescent="0.45">
      <c r="J365">
        <v>126</v>
      </c>
      <c r="K365" t="s">
        <v>80</v>
      </c>
      <c r="L365" t="s">
        <v>81</v>
      </c>
      <c r="M365" t="s">
        <v>25</v>
      </c>
      <c r="N365" t="s">
        <v>25</v>
      </c>
      <c r="O365" t="s">
        <v>26</v>
      </c>
      <c r="P365" t="s">
        <v>25</v>
      </c>
      <c r="Q365" t="s">
        <v>27</v>
      </c>
      <c r="R365" t="s">
        <v>82</v>
      </c>
      <c r="S365" t="s">
        <v>29</v>
      </c>
      <c r="T365">
        <v>1</v>
      </c>
      <c r="U365">
        <v>187</v>
      </c>
      <c r="V365">
        <v>0.343804</v>
      </c>
      <c r="W365">
        <v>0.25248199999999998</v>
      </c>
      <c r="X365">
        <v>0.149175</v>
      </c>
      <c r="Y365">
        <v>12521.196839</v>
      </c>
      <c r="Z365">
        <v>5.1286999999999999E-2</v>
      </c>
    </row>
    <row r="366" spans="10:26" x14ac:dyDescent="0.45">
      <c r="J366">
        <v>127</v>
      </c>
      <c r="K366" t="s">
        <v>80</v>
      </c>
      <c r="L366" t="s">
        <v>81</v>
      </c>
      <c r="M366" t="s">
        <v>25</v>
      </c>
      <c r="N366" t="s">
        <v>25</v>
      </c>
      <c r="O366" t="s">
        <v>26</v>
      </c>
      <c r="P366" t="s">
        <v>25</v>
      </c>
      <c r="Q366" t="s">
        <v>27</v>
      </c>
      <c r="R366" t="s">
        <v>82</v>
      </c>
      <c r="S366" t="s">
        <v>29</v>
      </c>
      <c r="T366">
        <v>1</v>
      </c>
      <c r="U366">
        <v>221</v>
      </c>
      <c r="V366">
        <v>0.37505899999999998</v>
      </c>
      <c r="W366">
        <v>0.294765</v>
      </c>
      <c r="X366">
        <v>0.149175</v>
      </c>
      <c r="Y366">
        <v>13659.476162000001</v>
      </c>
      <c r="Z366">
        <v>5.5948999999999999E-2</v>
      </c>
    </row>
    <row r="367" spans="10:26" x14ac:dyDescent="0.45">
      <c r="J367">
        <v>128</v>
      </c>
      <c r="K367" t="s">
        <v>80</v>
      </c>
      <c r="L367" t="s">
        <v>81</v>
      </c>
      <c r="M367" t="s">
        <v>25</v>
      </c>
      <c r="N367" t="s">
        <v>25</v>
      </c>
      <c r="O367" t="s">
        <v>26</v>
      </c>
      <c r="P367" t="s">
        <v>25</v>
      </c>
      <c r="Q367" t="s">
        <v>27</v>
      </c>
      <c r="R367" t="s">
        <v>82</v>
      </c>
      <c r="S367" t="s">
        <v>29</v>
      </c>
      <c r="T367">
        <v>1</v>
      </c>
      <c r="U367">
        <v>255</v>
      </c>
      <c r="V367">
        <v>0.36949100000000001</v>
      </c>
      <c r="W367">
        <v>0.28561399999999998</v>
      </c>
      <c r="X367">
        <v>0.149175</v>
      </c>
      <c r="Y367">
        <v>13456.723677</v>
      </c>
      <c r="Z367">
        <v>5.5119000000000001E-2</v>
      </c>
    </row>
    <row r="368" spans="10:26" x14ac:dyDescent="0.45">
      <c r="J368">
        <v>129</v>
      </c>
      <c r="K368" t="s">
        <v>80</v>
      </c>
      <c r="L368" t="s">
        <v>81</v>
      </c>
      <c r="M368" t="s">
        <v>25</v>
      </c>
      <c r="N368" t="s">
        <v>25</v>
      </c>
      <c r="O368" t="s">
        <v>26</v>
      </c>
      <c r="P368" t="s">
        <v>25</v>
      </c>
      <c r="Q368" t="s">
        <v>27</v>
      </c>
      <c r="R368" t="s">
        <v>82</v>
      </c>
      <c r="S368" t="s">
        <v>29</v>
      </c>
      <c r="T368">
        <v>1</v>
      </c>
      <c r="U368">
        <v>289</v>
      </c>
      <c r="V368">
        <v>0.33002999999999999</v>
      </c>
      <c r="W368">
        <v>0.225158</v>
      </c>
      <c r="X368">
        <v>0.149175</v>
      </c>
      <c r="Y368">
        <v>12019.545410999999</v>
      </c>
      <c r="Z368">
        <v>4.9231999999999998E-2</v>
      </c>
    </row>
    <row r="369" spans="10:26" x14ac:dyDescent="0.45">
      <c r="J369">
        <v>130</v>
      </c>
      <c r="K369" t="s">
        <v>80</v>
      </c>
      <c r="L369" t="s">
        <v>81</v>
      </c>
      <c r="M369" t="s">
        <v>25</v>
      </c>
      <c r="N369" t="s">
        <v>25</v>
      </c>
      <c r="O369" t="s">
        <v>26</v>
      </c>
      <c r="P369" t="s">
        <v>25</v>
      </c>
      <c r="Q369" t="s">
        <v>27</v>
      </c>
      <c r="R369" t="s">
        <v>82</v>
      </c>
      <c r="S369" t="s">
        <v>29</v>
      </c>
      <c r="T369">
        <v>1</v>
      </c>
      <c r="U369">
        <v>323</v>
      </c>
      <c r="V369">
        <v>0.33762399999999998</v>
      </c>
      <c r="W369">
        <v>0.25979099999999999</v>
      </c>
      <c r="X369">
        <v>0.149175</v>
      </c>
      <c r="Y369">
        <v>12296.133293999999</v>
      </c>
      <c r="Z369">
        <v>5.0365E-2</v>
      </c>
    </row>
    <row r="370" spans="10:26" x14ac:dyDescent="0.45">
      <c r="J370">
        <v>131</v>
      </c>
      <c r="K370" t="s">
        <v>80</v>
      </c>
      <c r="L370" t="s">
        <v>81</v>
      </c>
      <c r="M370" t="s">
        <v>25</v>
      </c>
      <c r="N370" t="s">
        <v>25</v>
      </c>
      <c r="O370" t="s">
        <v>26</v>
      </c>
      <c r="P370" t="s">
        <v>25</v>
      </c>
      <c r="Q370" t="s">
        <v>27</v>
      </c>
      <c r="R370" t="s">
        <v>82</v>
      </c>
      <c r="S370" t="s">
        <v>29</v>
      </c>
      <c r="T370">
        <v>1</v>
      </c>
      <c r="U370">
        <v>357</v>
      </c>
      <c r="V370">
        <v>0.40021499999999999</v>
      </c>
      <c r="W370">
        <v>0.30290600000000001</v>
      </c>
      <c r="X370">
        <v>0.149175</v>
      </c>
      <c r="Y370">
        <v>14575.651212000001</v>
      </c>
      <c r="Z370">
        <v>5.9701999999999998E-2</v>
      </c>
    </row>
    <row r="371" spans="10:26" x14ac:dyDescent="0.45">
      <c r="J371">
        <v>132</v>
      </c>
      <c r="K371" t="s">
        <v>80</v>
      </c>
      <c r="L371" t="s">
        <v>81</v>
      </c>
      <c r="M371" t="s">
        <v>25</v>
      </c>
      <c r="N371" t="s">
        <v>25</v>
      </c>
      <c r="O371" t="s">
        <v>26</v>
      </c>
      <c r="P371" t="s">
        <v>25</v>
      </c>
      <c r="Q371" t="s">
        <v>27</v>
      </c>
      <c r="R371" t="s">
        <v>82</v>
      </c>
      <c r="S371" t="s">
        <v>29</v>
      </c>
      <c r="T371">
        <v>1</v>
      </c>
      <c r="U371">
        <v>391</v>
      </c>
      <c r="V371">
        <v>0.36462600000000001</v>
      </c>
      <c r="W371">
        <v>0.25141400000000003</v>
      </c>
      <c r="X371">
        <v>0.149175</v>
      </c>
      <c r="Y371">
        <v>13279.543726</v>
      </c>
      <c r="Z371">
        <v>5.4392999999999997E-2</v>
      </c>
    </row>
    <row r="372" spans="10:26" x14ac:dyDescent="0.45">
      <c r="J372">
        <v>133</v>
      </c>
      <c r="K372" t="s">
        <v>80</v>
      </c>
      <c r="L372" t="s">
        <v>81</v>
      </c>
      <c r="M372" t="s">
        <v>25</v>
      </c>
      <c r="N372" t="s">
        <v>25</v>
      </c>
      <c r="O372" t="s">
        <v>26</v>
      </c>
      <c r="P372" t="s">
        <v>25</v>
      </c>
      <c r="Q372" t="s">
        <v>27</v>
      </c>
      <c r="R372" t="s">
        <v>82</v>
      </c>
      <c r="S372" t="s">
        <v>29</v>
      </c>
      <c r="T372">
        <v>1</v>
      </c>
      <c r="U372">
        <v>425</v>
      </c>
      <c r="V372">
        <v>0.36685000000000001</v>
      </c>
      <c r="W372">
        <v>0.27651300000000001</v>
      </c>
      <c r="X372">
        <v>0.149175</v>
      </c>
      <c r="Y372">
        <v>13360.515154999999</v>
      </c>
      <c r="Z372">
        <v>5.4725000000000003E-2</v>
      </c>
    </row>
    <row r="373" spans="10:26" x14ac:dyDescent="0.45">
      <c r="J373">
        <v>134</v>
      </c>
      <c r="K373" t="s">
        <v>80</v>
      </c>
      <c r="L373" t="s">
        <v>81</v>
      </c>
      <c r="M373" t="s">
        <v>25</v>
      </c>
      <c r="N373" t="s">
        <v>25</v>
      </c>
      <c r="O373" t="s">
        <v>26</v>
      </c>
      <c r="P373" t="s">
        <v>25</v>
      </c>
      <c r="Q373" t="s">
        <v>27</v>
      </c>
      <c r="R373" t="s">
        <v>82</v>
      </c>
      <c r="S373" t="s">
        <v>29</v>
      </c>
      <c r="T373">
        <v>1</v>
      </c>
      <c r="U373">
        <v>459</v>
      </c>
      <c r="V373">
        <v>0.42864200000000002</v>
      </c>
      <c r="W373">
        <v>0.323573</v>
      </c>
      <c r="X373">
        <v>0.149175</v>
      </c>
      <c r="Y373">
        <v>15610.948318000001</v>
      </c>
      <c r="Z373">
        <v>6.3941999999999999E-2</v>
      </c>
    </row>
    <row r="374" spans="10:26" x14ac:dyDescent="0.45">
      <c r="J374">
        <v>135</v>
      </c>
      <c r="K374" t="s">
        <v>80</v>
      </c>
      <c r="L374" t="s">
        <v>81</v>
      </c>
      <c r="M374" t="s">
        <v>25</v>
      </c>
      <c r="N374" t="s">
        <v>25</v>
      </c>
      <c r="O374" t="s">
        <v>26</v>
      </c>
      <c r="P374" t="s">
        <v>25</v>
      </c>
      <c r="Q374" t="s">
        <v>27</v>
      </c>
      <c r="R374" t="s">
        <v>82</v>
      </c>
      <c r="S374" t="s">
        <v>29</v>
      </c>
      <c r="T374">
        <v>1</v>
      </c>
      <c r="U374">
        <v>493</v>
      </c>
      <c r="V374">
        <v>0.34959899999999999</v>
      </c>
      <c r="W374">
        <v>0.26838600000000001</v>
      </c>
      <c r="X374">
        <v>0.149175</v>
      </c>
      <c r="Y374">
        <v>12732.26433</v>
      </c>
      <c r="Z374">
        <v>5.2151000000000003E-2</v>
      </c>
    </row>
    <row r="375" spans="10:26" x14ac:dyDescent="0.45">
      <c r="J375">
        <v>136</v>
      </c>
      <c r="K375" t="s">
        <v>80</v>
      </c>
      <c r="L375" t="s">
        <v>81</v>
      </c>
      <c r="M375" t="s">
        <v>25</v>
      </c>
      <c r="N375" t="s">
        <v>25</v>
      </c>
      <c r="O375" t="s">
        <v>26</v>
      </c>
      <c r="P375" t="s">
        <v>25</v>
      </c>
      <c r="Q375" t="s">
        <v>27</v>
      </c>
      <c r="R375" t="s">
        <v>82</v>
      </c>
      <c r="S375" t="s">
        <v>29</v>
      </c>
      <c r="T375">
        <v>1</v>
      </c>
      <c r="U375">
        <v>527</v>
      </c>
      <c r="V375">
        <v>0.37628400000000001</v>
      </c>
      <c r="W375">
        <v>0.28632299999999999</v>
      </c>
      <c r="X375">
        <v>0.149175</v>
      </c>
      <c r="Y375">
        <v>13704.092548000001</v>
      </c>
      <c r="Z375">
        <v>5.6132000000000001E-2</v>
      </c>
    </row>
    <row r="376" spans="10:26" x14ac:dyDescent="0.45">
      <c r="J376">
        <v>137</v>
      </c>
      <c r="K376" t="s">
        <v>80</v>
      </c>
      <c r="L376" t="s">
        <v>81</v>
      </c>
      <c r="M376" t="s">
        <v>25</v>
      </c>
      <c r="N376" t="s">
        <v>25</v>
      </c>
      <c r="O376" t="s">
        <v>26</v>
      </c>
      <c r="P376" t="s">
        <v>25</v>
      </c>
      <c r="Q376" t="s">
        <v>27</v>
      </c>
      <c r="R376" t="s">
        <v>82</v>
      </c>
      <c r="S376" t="s">
        <v>29</v>
      </c>
      <c r="T376">
        <v>1</v>
      </c>
      <c r="U376">
        <v>561</v>
      </c>
      <c r="V376">
        <v>0.355043</v>
      </c>
      <c r="W376">
        <v>0.27166499999999999</v>
      </c>
      <c r="X376">
        <v>0.149175</v>
      </c>
      <c r="Y376">
        <v>12930.510365</v>
      </c>
      <c r="Z376">
        <v>5.2963000000000003E-2</v>
      </c>
    </row>
    <row r="377" spans="10:26" x14ac:dyDescent="0.45">
      <c r="J377">
        <v>138</v>
      </c>
      <c r="K377" t="s">
        <v>80</v>
      </c>
      <c r="L377" t="s">
        <v>81</v>
      </c>
      <c r="M377" t="s">
        <v>25</v>
      </c>
      <c r="N377" t="s">
        <v>25</v>
      </c>
      <c r="O377" t="s">
        <v>26</v>
      </c>
      <c r="P377" t="s">
        <v>25</v>
      </c>
      <c r="Q377" t="s">
        <v>27</v>
      </c>
      <c r="R377" t="s">
        <v>82</v>
      </c>
      <c r="S377" t="s">
        <v>29</v>
      </c>
      <c r="T377">
        <v>1</v>
      </c>
      <c r="U377">
        <v>595</v>
      </c>
      <c r="V377">
        <v>0.336675</v>
      </c>
      <c r="W377">
        <v>0.237177</v>
      </c>
      <c r="X377">
        <v>0.149175</v>
      </c>
      <c r="Y377">
        <v>12261.549987</v>
      </c>
      <c r="Z377">
        <v>5.0222999999999997E-2</v>
      </c>
    </row>
    <row r="378" spans="10:26" x14ac:dyDescent="0.45">
      <c r="J378">
        <v>139</v>
      </c>
      <c r="K378" t="s">
        <v>80</v>
      </c>
      <c r="L378" t="s">
        <v>81</v>
      </c>
      <c r="M378" t="s">
        <v>25</v>
      </c>
      <c r="N378" t="s">
        <v>25</v>
      </c>
      <c r="O378" t="s">
        <v>26</v>
      </c>
      <c r="P378" t="s">
        <v>25</v>
      </c>
      <c r="Q378" t="s">
        <v>27</v>
      </c>
      <c r="R378" t="s">
        <v>82</v>
      </c>
      <c r="S378" t="s">
        <v>29</v>
      </c>
      <c r="T378">
        <v>1</v>
      </c>
      <c r="U378">
        <v>629</v>
      </c>
      <c r="V378">
        <v>0.364313</v>
      </c>
      <c r="W378">
        <v>0.32475199999999999</v>
      </c>
      <c r="X378">
        <v>0.149175</v>
      </c>
      <c r="Y378">
        <v>13268.113617000001</v>
      </c>
      <c r="Z378">
        <v>5.4345999999999998E-2</v>
      </c>
    </row>
    <row r="379" spans="10:26" x14ac:dyDescent="0.45">
      <c r="J379">
        <v>140</v>
      </c>
      <c r="K379" t="s">
        <v>80</v>
      </c>
      <c r="L379" t="s">
        <v>81</v>
      </c>
      <c r="M379" t="s">
        <v>25</v>
      </c>
      <c r="N379" t="s">
        <v>25</v>
      </c>
      <c r="O379" t="s">
        <v>26</v>
      </c>
      <c r="P379" t="s">
        <v>25</v>
      </c>
      <c r="Q379" t="s">
        <v>27</v>
      </c>
      <c r="R379" t="s">
        <v>82</v>
      </c>
      <c r="S379" t="s">
        <v>29</v>
      </c>
      <c r="T379">
        <v>1</v>
      </c>
      <c r="U379">
        <v>663</v>
      </c>
      <c r="V379">
        <v>0.33029700000000001</v>
      </c>
      <c r="W379">
        <v>0.243342</v>
      </c>
      <c r="X379">
        <v>0.149175</v>
      </c>
      <c r="Y379">
        <v>12029.268067000001</v>
      </c>
      <c r="Z379">
        <v>4.9272000000000003E-2</v>
      </c>
    </row>
    <row r="380" spans="10:26" x14ac:dyDescent="0.45">
      <c r="J380">
        <v>141</v>
      </c>
      <c r="K380" t="s">
        <v>80</v>
      </c>
      <c r="L380" t="s">
        <v>81</v>
      </c>
      <c r="M380" t="s">
        <v>25</v>
      </c>
      <c r="N380" t="s">
        <v>25</v>
      </c>
      <c r="O380" t="s">
        <v>26</v>
      </c>
      <c r="P380" t="s">
        <v>25</v>
      </c>
      <c r="Q380" t="s">
        <v>27</v>
      </c>
      <c r="R380" t="s">
        <v>82</v>
      </c>
      <c r="S380" t="s">
        <v>29</v>
      </c>
      <c r="T380">
        <v>1</v>
      </c>
      <c r="U380">
        <v>697</v>
      </c>
      <c r="V380">
        <v>0.317639</v>
      </c>
      <c r="W380">
        <v>0.24581</v>
      </c>
      <c r="X380">
        <v>0.149175</v>
      </c>
      <c r="Y380">
        <v>11568.264337000001</v>
      </c>
      <c r="Z380">
        <v>4.7384000000000003E-2</v>
      </c>
    </row>
    <row r="381" spans="10:26" x14ac:dyDescent="0.45">
      <c r="J381">
        <v>142</v>
      </c>
      <c r="K381" t="s">
        <v>80</v>
      </c>
      <c r="L381" t="s">
        <v>81</v>
      </c>
      <c r="M381" t="s">
        <v>25</v>
      </c>
      <c r="N381" t="s">
        <v>25</v>
      </c>
      <c r="O381" t="s">
        <v>26</v>
      </c>
      <c r="P381" t="s">
        <v>25</v>
      </c>
      <c r="Q381" t="s">
        <v>27</v>
      </c>
      <c r="R381" t="s">
        <v>82</v>
      </c>
      <c r="S381" t="s">
        <v>29</v>
      </c>
      <c r="T381">
        <v>1</v>
      </c>
      <c r="U381">
        <v>731</v>
      </c>
      <c r="V381">
        <v>0.33783600000000003</v>
      </c>
      <c r="W381">
        <v>0.24618899999999999</v>
      </c>
      <c r="X381">
        <v>0.149175</v>
      </c>
      <c r="Y381">
        <v>12303.835755</v>
      </c>
      <c r="Z381">
        <v>5.0396999999999997E-2</v>
      </c>
    </row>
    <row r="382" spans="10:26" x14ac:dyDescent="0.45">
      <c r="J382">
        <v>143</v>
      </c>
      <c r="K382" t="s">
        <v>80</v>
      </c>
      <c r="L382" t="s">
        <v>81</v>
      </c>
      <c r="M382" t="s">
        <v>25</v>
      </c>
      <c r="N382" t="s">
        <v>25</v>
      </c>
      <c r="O382" t="s">
        <v>26</v>
      </c>
      <c r="P382" t="s">
        <v>25</v>
      </c>
      <c r="Q382" t="s">
        <v>27</v>
      </c>
      <c r="R382" t="s">
        <v>82</v>
      </c>
      <c r="S382" t="s">
        <v>29</v>
      </c>
      <c r="T382">
        <v>1</v>
      </c>
      <c r="U382">
        <v>765</v>
      </c>
      <c r="V382">
        <v>0.37461800000000001</v>
      </c>
      <c r="W382">
        <v>0.33709299999999998</v>
      </c>
      <c r="X382">
        <v>0.149175</v>
      </c>
      <c r="Y382">
        <v>13643.430506999999</v>
      </c>
      <c r="Z382">
        <v>5.5883000000000002E-2</v>
      </c>
    </row>
    <row r="383" spans="10:26" x14ac:dyDescent="0.45">
      <c r="J383">
        <v>144</v>
      </c>
      <c r="K383" t="s">
        <v>80</v>
      </c>
      <c r="L383" t="s">
        <v>81</v>
      </c>
      <c r="M383" t="s">
        <v>25</v>
      </c>
      <c r="N383" t="s">
        <v>25</v>
      </c>
      <c r="O383" t="s">
        <v>26</v>
      </c>
      <c r="P383" t="s">
        <v>25</v>
      </c>
      <c r="Q383" t="s">
        <v>27</v>
      </c>
      <c r="R383" t="s">
        <v>82</v>
      </c>
      <c r="S383" t="s">
        <v>29</v>
      </c>
      <c r="T383">
        <v>1</v>
      </c>
      <c r="U383">
        <v>799</v>
      </c>
      <c r="V383">
        <v>0.35109200000000002</v>
      </c>
      <c r="W383">
        <v>0.27143299999999998</v>
      </c>
      <c r="X383">
        <v>0.149175</v>
      </c>
      <c r="Y383">
        <v>12786.633163</v>
      </c>
      <c r="Z383">
        <v>5.2373999999999997E-2</v>
      </c>
    </row>
    <row r="384" spans="10:26" x14ac:dyDescent="0.45">
      <c r="J384">
        <v>145</v>
      </c>
      <c r="K384" t="s">
        <v>80</v>
      </c>
      <c r="L384" t="s">
        <v>81</v>
      </c>
      <c r="M384" t="s">
        <v>25</v>
      </c>
      <c r="N384" t="s">
        <v>25</v>
      </c>
      <c r="O384" t="s">
        <v>26</v>
      </c>
      <c r="P384" t="s">
        <v>25</v>
      </c>
      <c r="Q384" t="s">
        <v>27</v>
      </c>
      <c r="R384" t="s">
        <v>82</v>
      </c>
      <c r="S384" t="s">
        <v>29</v>
      </c>
      <c r="T384">
        <v>1</v>
      </c>
      <c r="U384">
        <v>833</v>
      </c>
      <c r="V384">
        <v>0.31388100000000002</v>
      </c>
      <c r="W384">
        <v>0.22389800000000001</v>
      </c>
      <c r="X384">
        <v>0.149175</v>
      </c>
      <c r="Y384">
        <v>11431.432782</v>
      </c>
      <c r="Z384">
        <v>4.6822999999999997E-2</v>
      </c>
    </row>
    <row r="385" spans="10:26" x14ac:dyDescent="0.45">
      <c r="K385" t="s">
        <v>0</v>
      </c>
    </row>
    <row r="386" spans="10:26" x14ac:dyDescent="0.45">
      <c r="K386" t="s">
        <v>1</v>
      </c>
    </row>
    <row r="387" spans="10:26" x14ac:dyDescent="0.45">
      <c r="K387" t="s">
        <v>83</v>
      </c>
    </row>
    <row r="388" spans="10:26" x14ac:dyDescent="0.45">
      <c r="K388" t="s">
        <v>3</v>
      </c>
    </row>
    <row r="389" spans="10:26" x14ac:dyDescent="0.45">
      <c r="K389" t="s">
        <v>4</v>
      </c>
    </row>
    <row r="390" spans="10:26" x14ac:dyDescent="0.45">
      <c r="K390" t="s">
        <v>5</v>
      </c>
    </row>
    <row r="391" spans="10:26" x14ac:dyDescent="0.45">
      <c r="K391" t="s">
        <v>6</v>
      </c>
    </row>
    <row r="392" spans="10:26" x14ac:dyDescent="0.45">
      <c r="K392" t="s">
        <v>7</v>
      </c>
      <c r="L392" t="s">
        <v>8</v>
      </c>
      <c r="M392" t="s">
        <v>9</v>
      </c>
      <c r="N392" t="s">
        <v>10</v>
      </c>
      <c r="O392" t="s">
        <v>11</v>
      </c>
      <c r="P392" t="s">
        <v>12</v>
      </c>
      <c r="Q392" t="s">
        <v>13</v>
      </c>
      <c r="R392" t="s">
        <v>14</v>
      </c>
      <c r="S392" t="s">
        <v>15</v>
      </c>
      <c r="T392" t="s">
        <v>16</v>
      </c>
      <c r="U392" t="s">
        <v>17</v>
      </c>
      <c r="V392" t="s">
        <v>18</v>
      </c>
      <c r="W392" t="s">
        <v>19</v>
      </c>
      <c r="X392" t="s">
        <v>20</v>
      </c>
      <c r="Y392" t="s">
        <v>21</v>
      </c>
      <c r="Z392" t="s">
        <v>22</v>
      </c>
    </row>
    <row r="393" spans="10:26" x14ac:dyDescent="0.45">
      <c r="J393">
        <v>146</v>
      </c>
      <c r="K393" t="s">
        <v>84</v>
      </c>
      <c r="L393" t="s">
        <v>85</v>
      </c>
      <c r="M393" t="s">
        <v>25</v>
      </c>
      <c r="N393" t="s">
        <v>25</v>
      </c>
      <c r="O393" t="s">
        <v>26</v>
      </c>
      <c r="P393" t="s">
        <v>25</v>
      </c>
      <c r="Q393" t="s">
        <v>27</v>
      </c>
      <c r="R393" t="s">
        <v>86</v>
      </c>
      <c r="S393" t="s">
        <v>29</v>
      </c>
      <c r="T393">
        <v>1</v>
      </c>
      <c r="U393">
        <v>17</v>
      </c>
      <c r="V393">
        <v>0.31492399999999998</v>
      </c>
      <c r="W393">
        <v>0.22575000000000001</v>
      </c>
      <c r="X393">
        <v>0.149175</v>
      </c>
      <c r="Y393">
        <v>11469.412910999999</v>
      </c>
      <c r="Z393">
        <v>4.6979E-2</v>
      </c>
    </row>
    <row r="394" spans="10:26" x14ac:dyDescent="0.45">
      <c r="J394">
        <v>147</v>
      </c>
      <c r="K394" t="s">
        <v>84</v>
      </c>
      <c r="L394" t="s">
        <v>85</v>
      </c>
      <c r="M394" t="s">
        <v>25</v>
      </c>
      <c r="N394" t="s">
        <v>25</v>
      </c>
      <c r="O394" t="s">
        <v>26</v>
      </c>
      <c r="P394" t="s">
        <v>25</v>
      </c>
      <c r="Q394" t="s">
        <v>27</v>
      </c>
      <c r="R394" t="s">
        <v>86</v>
      </c>
      <c r="S394" t="s">
        <v>29</v>
      </c>
      <c r="T394">
        <v>1</v>
      </c>
      <c r="U394">
        <v>51</v>
      </c>
      <c r="V394">
        <v>0.37548999999999999</v>
      </c>
      <c r="W394">
        <v>0.28047299999999997</v>
      </c>
      <c r="X394">
        <v>0.149175</v>
      </c>
      <c r="Y394">
        <v>13675.180426000001</v>
      </c>
      <c r="Z394">
        <v>5.6014000000000001E-2</v>
      </c>
    </row>
    <row r="395" spans="10:26" x14ac:dyDescent="0.45">
      <c r="J395">
        <v>148</v>
      </c>
      <c r="K395" t="s">
        <v>84</v>
      </c>
      <c r="L395" t="s">
        <v>85</v>
      </c>
      <c r="M395" t="s">
        <v>25</v>
      </c>
      <c r="N395" t="s">
        <v>25</v>
      </c>
      <c r="O395" t="s">
        <v>26</v>
      </c>
      <c r="P395" t="s">
        <v>25</v>
      </c>
      <c r="Q395" t="s">
        <v>27</v>
      </c>
      <c r="R395" t="s">
        <v>86</v>
      </c>
      <c r="S395" t="s">
        <v>29</v>
      </c>
      <c r="T395">
        <v>1</v>
      </c>
      <c r="U395">
        <v>85</v>
      </c>
      <c r="V395">
        <v>0.32735399999999998</v>
      </c>
      <c r="W395">
        <v>0.24676000000000001</v>
      </c>
      <c r="X395">
        <v>0.149175</v>
      </c>
      <c r="Y395">
        <v>11922.084564000001</v>
      </c>
      <c r="Z395">
        <v>4.8833000000000001E-2</v>
      </c>
    </row>
    <row r="396" spans="10:26" x14ac:dyDescent="0.45">
      <c r="J396">
        <v>149</v>
      </c>
      <c r="K396" t="s">
        <v>84</v>
      </c>
      <c r="L396" t="s">
        <v>85</v>
      </c>
      <c r="M396" t="s">
        <v>25</v>
      </c>
      <c r="N396" t="s">
        <v>25</v>
      </c>
      <c r="O396" t="s">
        <v>26</v>
      </c>
      <c r="P396" t="s">
        <v>25</v>
      </c>
      <c r="Q396" t="s">
        <v>27</v>
      </c>
      <c r="R396" t="s">
        <v>86</v>
      </c>
      <c r="S396" t="s">
        <v>29</v>
      </c>
      <c r="T396">
        <v>1</v>
      </c>
      <c r="U396">
        <v>119</v>
      </c>
      <c r="V396">
        <v>0.35071400000000003</v>
      </c>
      <c r="W396">
        <v>0.249</v>
      </c>
      <c r="X396">
        <v>0.149175</v>
      </c>
      <c r="Y396">
        <v>12772.857039</v>
      </c>
      <c r="Z396">
        <v>5.2318000000000003E-2</v>
      </c>
    </row>
    <row r="397" spans="10:26" x14ac:dyDescent="0.45">
      <c r="J397">
        <v>150</v>
      </c>
      <c r="K397" t="s">
        <v>84</v>
      </c>
      <c r="L397" t="s">
        <v>85</v>
      </c>
      <c r="M397" t="s">
        <v>25</v>
      </c>
      <c r="N397" t="s">
        <v>25</v>
      </c>
      <c r="O397" t="s">
        <v>26</v>
      </c>
      <c r="P397" t="s">
        <v>25</v>
      </c>
      <c r="Q397" t="s">
        <v>27</v>
      </c>
      <c r="R397" t="s">
        <v>86</v>
      </c>
      <c r="S397" t="s">
        <v>29</v>
      </c>
      <c r="T397">
        <v>1</v>
      </c>
      <c r="U397">
        <v>153</v>
      </c>
      <c r="V397">
        <v>0.33611099999999999</v>
      </c>
      <c r="W397">
        <v>0.24757799999999999</v>
      </c>
      <c r="X397">
        <v>0.149175</v>
      </c>
      <c r="Y397">
        <v>12241.024804000001</v>
      </c>
      <c r="Z397">
        <v>5.0139000000000003E-2</v>
      </c>
    </row>
    <row r="398" spans="10:26" x14ac:dyDescent="0.45">
      <c r="J398">
        <v>151</v>
      </c>
      <c r="K398" t="s">
        <v>84</v>
      </c>
      <c r="L398" t="s">
        <v>85</v>
      </c>
      <c r="M398" t="s">
        <v>25</v>
      </c>
      <c r="N398" t="s">
        <v>25</v>
      </c>
      <c r="O398" t="s">
        <v>26</v>
      </c>
      <c r="P398" t="s">
        <v>25</v>
      </c>
      <c r="Q398" t="s">
        <v>27</v>
      </c>
      <c r="R398" t="s">
        <v>86</v>
      </c>
      <c r="S398" t="s">
        <v>29</v>
      </c>
      <c r="T398">
        <v>1</v>
      </c>
      <c r="U398">
        <v>187</v>
      </c>
      <c r="V398">
        <v>0.30673899999999998</v>
      </c>
      <c r="W398">
        <v>0.19403999999999999</v>
      </c>
      <c r="X398">
        <v>0.149175</v>
      </c>
      <c r="Y398">
        <v>11171.304905000001</v>
      </c>
      <c r="Z398">
        <v>4.5758E-2</v>
      </c>
    </row>
    <row r="399" spans="10:26" x14ac:dyDescent="0.45">
      <c r="J399">
        <v>152</v>
      </c>
      <c r="K399" t="s">
        <v>84</v>
      </c>
      <c r="L399" t="s">
        <v>85</v>
      </c>
      <c r="M399" t="s">
        <v>25</v>
      </c>
      <c r="N399" t="s">
        <v>25</v>
      </c>
      <c r="O399" t="s">
        <v>26</v>
      </c>
      <c r="P399" t="s">
        <v>25</v>
      </c>
      <c r="Q399" t="s">
        <v>27</v>
      </c>
      <c r="R399" t="s">
        <v>86</v>
      </c>
      <c r="S399" t="s">
        <v>29</v>
      </c>
      <c r="T399">
        <v>1</v>
      </c>
      <c r="U399">
        <v>221</v>
      </c>
      <c r="V399">
        <v>0.38683600000000001</v>
      </c>
      <c r="W399">
        <v>0.30965500000000001</v>
      </c>
      <c r="X399">
        <v>0.149175</v>
      </c>
      <c r="Y399">
        <v>14088.418793999999</v>
      </c>
      <c r="Z399">
        <v>5.7706E-2</v>
      </c>
    </row>
    <row r="400" spans="10:26" x14ac:dyDescent="0.45">
      <c r="J400">
        <v>153</v>
      </c>
      <c r="K400" t="s">
        <v>84</v>
      </c>
      <c r="L400" t="s">
        <v>85</v>
      </c>
      <c r="M400" t="s">
        <v>25</v>
      </c>
      <c r="N400" t="s">
        <v>25</v>
      </c>
      <c r="O400" t="s">
        <v>26</v>
      </c>
      <c r="P400" t="s">
        <v>25</v>
      </c>
      <c r="Q400" t="s">
        <v>27</v>
      </c>
      <c r="R400" t="s">
        <v>86</v>
      </c>
      <c r="S400" t="s">
        <v>29</v>
      </c>
      <c r="T400">
        <v>1</v>
      </c>
      <c r="U400">
        <v>255</v>
      </c>
      <c r="V400">
        <v>0.35063100000000003</v>
      </c>
      <c r="W400">
        <v>0.247777</v>
      </c>
      <c r="X400">
        <v>0.149175</v>
      </c>
      <c r="Y400">
        <v>12769.820758</v>
      </c>
      <c r="Z400">
        <v>5.2304999999999997E-2</v>
      </c>
    </row>
    <row r="401" spans="10:26" x14ac:dyDescent="0.45">
      <c r="J401">
        <v>154</v>
      </c>
      <c r="K401" t="s">
        <v>84</v>
      </c>
      <c r="L401" t="s">
        <v>85</v>
      </c>
      <c r="M401" t="s">
        <v>25</v>
      </c>
      <c r="N401" t="s">
        <v>25</v>
      </c>
      <c r="O401" t="s">
        <v>26</v>
      </c>
      <c r="P401" t="s">
        <v>25</v>
      </c>
      <c r="Q401" t="s">
        <v>27</v>
      </c>
      <c r="R401" t="s">
        <v>86</v>
      </c>
      <c r="S401" t="s">
        <v>29</v>
      </c>
      <c r="T401">
        <v>1</v>
      </c>
      <c r="U401">
        <v>289</v>
      </c>
      <c r="V401">
        <v>0.343277</v>
      </c>
      <c r="W401">
        <v>0.25631900000000002</v>
      </c>
      <c r="X401">
        <v>0.149175</v>
      </c>
      <c r="Y401">
        <v>12501.996261</v>
      </c>
      <c r="Z401">
        <v>5.1207999999999997E-2</v>
      </c>
    </row>
    <row r="402" spans="10:26" x14ac:dyDescent="0.45">
      <c r="J402">
        <v>155</v>
      </c>
      <c r="K402" t="s">
        <v>84</v>
      </c>
      <c r="L402" t="s">
        <v>85</v>
      </c>
      <c r="M402" t="s">
        <v>25</v>
      </c>
      <c r="N402" t="s">
        <v>25</v>
      </c>
      <c r="O402" t="s">
        <v>26</v>
      </c>
      <c r="P402" t="s">
        <v>25</v>
      </c>
      <c r="Q402" t="s">
        <v>27</v>
      </c>
      <c r="R402" t="s">
        <v>86</v>
      </c>
      <c r="S402" t="s">
        <v>29</v>
      </c>
      <c r="T402">
        <v>1</v>
      </c>
      <c r="U402">
        <v>323</v>
      </c>
      <c r="V402">
        <v>0.321241</v>
      </c>
      <c r="W402">
        <v>0.22595499999999999</v>
      </c>
      <c r="X402">
        <v>0.149175</v>
      </c>
      <c r="Y402">
        <v>11699.455115000001</v>
      </c>
      <c r="Z402">
        <v>4.7920999999999998E-2</v>
      </c>
    </row>
    <row r="403" spans="10:26" x14ac:dyDescent="0.45">
      <c r="J403">
        <v>156</v>
      </c>
      <c r="K403" t="s">
        <v>84</v>
      </c>
      <c r="L403" t="s">
        <v>85</v>
      </c>
      <c r="M403" t="s">
        <v>25</v>
      </c>
      <c r="N403" t="s">
        <v>25</v>
      </c>
      <c r="O403" t="s">
        <v>26</v>
      </c>
      <c r="P403" t="s">
        <v>25</v>
      </c>
      <c r="Q403" t="s">
        <v>27</v>
      </c>
      <c r="R403" t="s">
        <v>86</v>
      </c>
      <c r="S403" t="s">
        <v>29</v>
      </c>
      <c r="T403">
        <v>1</v>
      </c>
      <c r="U403">
        <v>357</v>
      </c>
      <c r="V403">
        <v>0.28203299999999998</v>
      </c>
      <c r="W403">
        <v>0.22280800000000001</v>
      </c>
      <c r="X403">
        <v>0.149175</v>
      </c>
      <c r="Y403">
        <v>10271.516985</v>
      </c>
      <c r="Z403">
        <v>4.2071999999999998E-2</v>
      </c>
    </row>
    <row r="404" spans="10:26" x14ac:dyDescent="0.45">
      <c r="J404">
        <v>157</v>
      </c>
      <c r="K404" t="s">
        <v>84</v>
      </c>
      <c r="L404" t="s">
        <v>85</v>
      </c>
      <c r="M404" t="s">
        <v>25</v>
      </c>
      <c r="N404" t="s">
        <v>25</v>
      </c>
      <c r="O404" t="s">
        <v>26</v>
      </c>
      <c r="P404" t="s">
        <v>25</v>
      </c>
      <c r="Q404" t="s">
        <v>27</v>
      </c>
      <c r="R404" t="s">
        <v>86</v>
      </c>
      <c r="S404" t="s">
        <v>29</v>
      </c>
      <c r="T404">
        <v>1</v>
      </c>
      <c r="U404">
        <v>391</v>
      </c>
      <c r="V404">
        <v>0.36091200000000001</v>
      </c>
      <c r="W404">
        <v>0.25430599999999998</v>
      </c>
      <c r="X404">
        <v>0.149175</v>
      </c>
      <c r="Y404">
        <v>13144.248632000001</v>
      </c>
      <c r="Z404">
        <v>5.3838999999999998E-2</v>
      </c>
    </row>
    <row r="405" spans="10:26" x14ac:dyDescent="0.45">
      <c r="J405">
        <v>158</v>
      </c>
      <c r="K405" t="s">
        <v>84</v>
      </c>
      <c r="L405" t="s">
        <v>85</v>
      </c>
      <c r="M405" t="s">
        <v>25</v>
      </c>
      <c r="N405" t="s">
        <v>25</v>
      </c>
      <c r="O405" t="s">
        <v>26</v>
      </c>
      <c r="P405" t="s">
        <v>25</v>
      </c>
      <c r="Q405" t="s">
        <v>27</v>
      </c>
      <c r="R405" t="s">
        <v>86</v>
      </c>
      <c r="S405" t="s">
        <v>29</v>
      </c>
      <c r="T405">
        <v>1</v>
      </c>
      <c r="U405">
        <v>425</v>
      </c>
      <c r="V405">
        <v>0.326378</v>
      </c>
      <c r="W405">
        <v>0.25340499999999999</v>
      </c>
      <c r="X405">
        <v>0.149175</v>
      </c>
      <c r="Y405">
        <v>11886.539957999999</v>
      </c>
      <c r="Z405">
        <v>4.8687000000000001E-2</v>
      </c>
    </row>
    <row r="406" spans="10:26" x14ac:dyDescent="0.45">
      <c r="J406">
        <v>159</v>
      </c>
      <c r="K406" t="s">
        <v>84</v>
      </c>
      <c r="L406" t="s">
        <v>85</v>
      </c>
      <c r="M406" t="s">
        <v>25</v>
      </c>
      <c r="N406" t="s">
        <v>25</v>
      </c>
      <c r="O406" t="s">
        <v>26</v>
      </c>
      <c r="P406" t="s">
        <v>25</v>
      </c>
      <c r="Q406" t="s">
        <v>27</v>
      </c>
      <c r="R406" t="s">
        <v>86</v>
      </c>
      <c r="S406" t="s">
        <v>29</v>
      </c>
      <c r="T406">
        <v>1</v>
      </c>
      <c r="U406">
        <v>459</v>
      </c>
      <c r="V406">
        <v>0.33165800000000001</v>
      </c>
      <c r="W406">
        <v>0.25682100000000002</v>
      </c>
      <c r="X406">
        <v>0.149175</v>
      </c>
      <c r="Y406">
        <v>12078.848329</v>
      </c>
      <c r="Z406">
        <v>4.9474999999999998E-2</v>
      </c>
    </row>
    <row r="407" spans="10:26" x14ac:dyDescent="0.45">
      <c r="J407">
        <v>160</v>
      </c>
      <c r="K407" t="s">
        <v>84</v>
      </c>
      <c r="L407" t="s">
        <v>85</v>
      </c>
      <c r="M407" t="s">
        <v>25</v>
      </c>
      <c r="N407" t="s">
        <v>25</v>
      </c>
      <c r="O407" t="s">
        <v>26</v>
      </c>
      <c r="P407" t="s">
        <v>25</v>
      </c>
      <c r="Q407" t="s">
        <v>27</v>
      </c>
      <c r="R407" t="s">
        <v>86</v>
      </c>
      <c r="S407" t="s">
        <v>29</v>
      </c>
      <c r="T407">
        <v>1</v>
      </c>
      <c r="U407">
        <v>493</v>
      </c>
      <c r="V407">
        <v>0.33931299999999998</v>
      </c>
      <c r="W407">
        <v>0.258988</v>
      </c>
      <c r="X407">
        <v>0.149175</v>
      </c>
      <c r="Y407">
        <v>12357.634024000001</v>
      </c>
      <c r="Z407">
        <v>5.0617000000000002E-2</v>
      </c>
    </row>
    <row r="408" spans="10:26" x14ac:dyDescent="0.45">
      <c r="J408">
        <v>161</v>
      </c>
      <c r="K408" t="s">
        <v>84</v>
      </c>
      <c r="L408" t="s">
        <v>85</v>
      </c>
      <c r="M408" t="s">
        <v>25</v>
      </c>
      <c r="N408" t="s">
        <v>25</v>
      </c>
      <c r="O408" t="s">
        <v>26</v>
      </c>
      <c r="P408" t="s">
        <v>25</v>
      </c>
      <c r="Q408" t="s">
        <v>27</v>
      </c>
      <c r="R408" t="s">
        <v>86</v>
      </c>
      <c r="S408" t="s">
        <v>29</v>
      </c>
      <c r="T408">
        <v>1</v>
      </c>
      <c r="U408">
        <v>527</v>
      </c>
      <c r="V408">
        <v>0.31056899999999998</v>
      </c>
      <c r="W408">
        <v>0.23607400000000001</v>
      </c>
      <c r="X408">
        <v>0.149175</v>
      </c>
      <c r="Y408">
        <v>11310.802756999999</v>
      </c>
      <c r="Z408">
        <v>4.6329000000000002E-2</v>
      </c>
    </row>
    <row r="409" spans="10:26" x14ac:dyDescent="0.45">
      <c r="J409">
        <v>162</v>
      </c>
      <c r="K409" t="s">
        <v>84</v>
      </c>
      <c r="L409" t="s">
        <v>85</v>
      </c>
      <c r="M409" t="s">
        <v>25</v>
      </c>
      <c r="N409" t="s">
        <v>25</v>
      </c>
      <c r="O409" t="s">
        <v>26</v>
      </c>
      <c r="P409" t="s">
        <v>25</v>
      </c>
      <c r="Q409" t="s">
        <v>27</v>
      </c>
      <c r="R409" t="s">
        <v>86</v>
      </c>
      <c r="S409" t="s">
        <v>29</v>
      </c>
      <c r="T409">
        <v>1</v>
      </c>
      <c r="U409">
        <v>561</v>
      </c>
      <c r="V409">
        <v>0.34603</v>
      </c>
      <c r="W409">
        <v>0.24388199999999999</v>
      </c>
      <c r="X409">
        <v>0.149175</v>
      </c>
      <c r="Y409">
        <v>12602.273440000001</v>
      </c>
      <c r="Z409">
        <v>5.1618999999999998E-2</v>
      </c>
    </row>
    <row r="410" spans="10:26" x14ac:dyDescent="0.45">
      <c r="J410">
        <v>163</v>
      </c>
      <c r="K410" t="s">
        <v>84</v>
      </c>
      <c r="L410" t="s">
        <v>85</v>
      </c>
      <c r="M410" t="s">
        <v>25</v>
      </c>
      <c r="N410" t="s">
        <v>25</v>
      </c>
      <c r="O410" t="s">
        <v>26</v>
      </c>
      <c r="P410" t="s">
        <v>25</v>
      </c>
      <c r="Q410" t="s">
        <v>27</v>
      </c>
      <c r="R410" t="s">
        <v>86</v>
      </c>
      <c r="S410" t="s">
        <v>29</v>
      </c>
      <c r="T410">
        <v>1</v>
      </c>
      <c r="U410">
        <v>595</v>
      </c>
      <c r="V410">
        <v>0.33402599999999999</v>
      </c>
      <c r="W410">
        <v>0.23913799999999999</v>
      </c>
      <c r="X410">
        <v>0.149175</v>
      </c>
      <c r="Y410">
        <v>12165.102833000001</v>
      </c>
      <c r="Z410">
        <v>4.9827999999999997E-2</v>
      </c>
    </row>
    <row r="411" spans="10:26" x14ac:dyDescent="0.45">
      <c r="J411">
        <v>164</v>
      </c>
      <c r="K411" t="s">
        <v>84</v>
      </c>
      <c r="L411" t="s">
        <v>85</v>
      </c>
      <c r="M411" t="s">
        <v>25</v>
      </c>
      <c r="N411" t="s">
        <v>25</v>
      </c>
      <c r="O411" t="s">
        <v>26</v>
      </c>
      <c r="P411" t="s">
        <v>25</v>
      </c>
      <c r="Q411" t="s">
        <v>27</v>
      </c>
      <c r="R411" t="s">
        <v>86</v>
      </c>
      <c r="S411" t="s">
        <v>29</v>
      </c>
      <c r="T411">
        <v>1</v>
      </c>
      <c r="U411">
        <v>629</v>
      </c>
      <c r="V411">
        <v>0.35509200000000002</v>
      </c>
      <c r="W411">
        <v>0.29674600000000001</v>
      </c>
      <c r="X411">
        <v>0.149175</v>
      </c>
      <c r="Y411">
        <v>12932.317869</v>
      </c>
      <c r="Z411">
        <v>5.2970999999999997E-2</v>
      </c>
    </row>
    <row r="412" spans="10:26" x14ac:dyDescent="0.45">
      <c r="J412">
        <v>165</v>
      </c>
      <c r="K412" t="s">
        <v>84</v>
      </c>
      <c r="L412" t="s">
        <v>85</v>
      </c>
      <c r="M412" t="s">
        <v>25</v>
      </c>
      <c r="N412" t="s">
        <v>25</v>
      </c>
      <c r="O412" t="s">
        <v>26</v>
      </c>
      <c r="P412" t="s">
        <v>25</v>
      </c>
      <c r="Q412" t="s">
        <v>27</v>
      </c>
      <c r="R412" t="s">
        <v>86</v>
      </c>
      <c r="S412" t="s">
        <v>29</v>
      </c>
      <c r="T412">
        <v>1</v>
      </c>
      <c r="U412">
        <v>663</v>
      </c>
      <c r="V412">
        <v>0.34556100000000001</v>
      </c>
      <c r="W412">
        <v>0.23932100000000001</v>
      </c>
      <c r="X412">
        <v>0.149175</v>
      </c>
      <c r="Y412">
        <v>12585.200559000001</v>
      </c>
      <c r="Z412">
        <v>5.1548999999999998E-2</v>
      </c>
    </row>
    <row r="413" spans="10:26" x14ac:dyDescent="0.45">
      <c r="J413">
        <v>166</v>
      </c>
      <c r="K413" t="s">
        <v>84</v>
      </c>
      <c r="L413" t="s">
        <v>85</v>
      </c>
      <c r="M413" t="s">
        <v>25</v>
      </c>
      <c r="N413" t="s">
        <v>25</v>
      </c>
      <c r="O413" t="s">
        <v>26</v>
      </c>
      <c r="P413" t="s">
        <v>25</v>
      </c>
      <c r="Q413" t="s">
        <v>27</v>
      </c>
      <c r="R413" t="s">
        <v>86</v>
      </c>
      <c r="S413" t="s">
        <v>29</v>
      </c>
      <c r="T413">
        <v>1</v>
      </c>
      <c r="U413">
        <v>697</v>
      </c>
      <c r="V413">
        <v>0.32877099999999998</v>
      </c>
      <c r="W413">
        <v>0.24307599999999999</v>
      </c>
      <c r="X413">
        <v>0.149175</v>
      </c>
      <c r="Y413">
        <v>11973.703460000001</v>
      </c>
      <c r="Z413">
        <v>4.9043999999999997E-2</v>
      </c>
    </row>
    <row r="414" spans="10:26" x14ac:dyDescent="0.45">
      <c r="J414">
        <v>167</v>
      </c>
      <c r="K414" t="s">
        <v>84</v>
      </c>
      <c r="L414" t="s">
        <v>85</v>
      </c>
      <c r="M414" t="s">
        <v>25</v>
      </c>
      <c r="N414" t="s">
        <v>25</v>
      </c>
      <c r="O414" t="s">
        <v>26</v>
      </c>
      <c r="P414" t="s">
        <v>25</v>
      </c>
      <c r="Q414" t="s">
        <v>27</v>
      </c>
      <c r="R414" t="s">
        <v>86</v>
      </c>
      <c r="S414" t="s">
        <v>29</v>
      </c>
      <c r="T414">
        <v>1</v>
      </c>
      <c r="U414">
        <v>731</v>
      </c>
      <c r="V414">
        <v>0.30817699999999998</v>
      </c>
      <c r="W414">
        <v>0.24441499999999999</v>
      </c>
      <c r="X414">
        <v>0.149175</v>
      </c>
      <c r="Y414">
        <v>11223.664746</v>
      </c>
      <c r="Z414">
        <v>4.5971999999999999E-2</v>
      </c>
    </row>
    <row r="415" spans="10:26" x14ac:dyDescent="0.45">
      <c r="J415">
        <v>168</v>
      </c>
      <c r="K415" t="s">
        <v>84</v>
      </c>
      <c r="L415" t="s">
        <v>85</v>
      </c>
      <c r="M415" t="s">
        <v>25</v>
      </c>
      <c r="N415" t="s">
        <v>25</v>
      </c>
      <c r="O415" t="s">
        <v>26</v>
      </c>
      <c r="P415" t="s">
        <v>25</v>
      </c>
      <c r="Q415" t="s">
        <v>27</v>
      </c>
      <c r="R415" t="s">
        <v>86</v>
      </c>
      <c r="S415" t="s">
        <v>29</v>
      </c>
      <c r="T415">
        <v>1</v>
      </c>
      <c r="U415">
        <v>765</v>
      </c>
      <c r="V415">
        <v>0.31716899999999998</v>
      </c>
      <c r="W415">
        <v>0.23558799999999999</v>
      </c>
      <c r="X415">
        <v>0.149175</v>
      </c>
      <c r="Y415">
        <v>11551.157246999999</v>
      </c>
      <c r="Z415">
        <v>4.7314000000000002E-2</v>
      </c>
    </row>
    <row r="416" spans="10:26" x14ac:dyDescent="0.45">
      <c r="J416">
        <v>169</v>
      </c>
      <c r="K416" t="s">
        <v>84</v>
      </c>
      <c r="L416" t="s">
        <v>85</v>
      </c>
      <c r="M416" t="s">
        <v>25</v>
      </c>
      <c r="N416" t="s">
        <v>25</v>
      </c>
      <c r="O416" t="s">
        <v>26</v>
      </c>
      <c r="P416" t="s">
        <v>25</v>
      </c>
      <c r="Q416" t="s">
        <v>27</v>
      </c>
      <c r="R416" t="s">
        <v>86</v>
      </c>
      <c r="S416" t="s">
        <v>29</v>
      </c>
      <c r="T416">
        <v>1</v>
      </c>
      <c r="U416">
        <v>799</v>
      </c>
      <c r="V416">
        <v>0.32758999999999999</v>
      </c>
      <c r="W416">
        <v>0.260299</v>
      </c>
      <c r="X416">
        <v>0.149175</v>
      </c>
      <c r="Y416">
        <v>11930.697759999999</v>
      </c>
      <c r="Z416">
        <v>4.8868000000000002E-2</v>
      </c>
    </row>
    <row r="417" spans="10:26" x14ac:dyDescent="0.45">
      <c r="J417">
        <v>170</v>
      </c>
      <c r="K417" t="s">
        <v>84</v>
      </c>
      <c r="L417" t="s">
        <v>85</v>
      </c>
      <c r="M417" t="s">
        <v>25</v>
      </c>
      <c r="N417" t="s">
        <v>25</v>
      </c>
      <c r="O417" t="s">
        <v>26</v>
      </c>
      <c r="P417" t="s">
        <v>25</v>
      </c>
      <c r="Q417" t="s">
        <v>27</v>
      </c>
      <c r="R417" t="s">
        <v>86</v>
      </c>
      <c r="S417" t="s">
        <v>29</v>
      </c>
      <c r="T417">
        <v>1</v>
      </c>
      <c r="U417">
        <v>833</v>
      </c>
      <c r="V417">
        <v>0.32416899999999998</v>
      </c>
      <c r="W417">
        <v>0.23535700000000001</v>
      </c>
      <c r="X417">
        <v>0.149175</v>
      </c>
      <c r="Y417">
        <v>11806.098007000001</v>
      </c>
      <c r="Z417">
        <v>4.8357999999999998E-2</v>
      </c>
    </row>
    <row r="418" spans="10:26" x14ac:dyDescent="0.45">
      <c r="K418" t="s">
        <v>0</v>
      </c>
    </row>
    <row r="419" spans="10:26" x14ac:dyDescent="0.45">
      <c r="K419" t="s">
        <v>1</v>
      </c>
    </row>
    <row r="420" spans="10:26" x14ac:dyDescent="0.45">
      <c r="K420" t="s">
        <v>87</v>
      </c>
    </row>
    <row r="421" spans="10:26" x14ac:dyDescent="0.45">
      <c r="K421" t="s">
        <v>3</v>
      </c>
    </row>
    <row r="422" spans="10:26" x14ac:dyDescent="0.45">
      <c r="K422" t="s">
        <v>4</v>
      </c>
    </row>
    <row r="423" spans="10:26" x14ac:dyDescent="0.45">
      <c r="K423" t="s">
        <v>5</v>
      </c>
    </row>
    <row r="424" spans="10:26" x14ac:dyDescent="0.45">
      <c r="K424" t="s">
        <v>6</v>
      </c>
    </row>
    <row r="425" spans="10:26" x14ac:dyDescent="0.45">
      <c r="K425" t="s">
        <v>7</v>
      </c>
      <c r="L425" t="s">
        <v>8</v>
      </c>
      <c r="M425" t="s">
        <v>9</v>
      </c>
      <c r="N425" t="s">
        <v>10</v>
      </c>
      <c r="O425" t="s">
        <v>11</v>
      </c>
      <c r="P425" t="s">
        <v>12</v>
      </c>
      <c r="Q425" t="s">
        <v>13</v>
      </c>
      <c r="R425" t="s">
        <v>14</v>
      </c>
      <c r="S425" t="s">
        <v>15</v>
      </c>
      <c r="T425" t="s">
        <v>16</v>
      </c>
      <c r="U425" t="s">
        <v>17</v>
      </c>
      <c r="V425" t="s">
        <v>18</v>
      </c>
      <c r="W425" t="s">
        <v>19</v>
      </c>
      <c r="X425" t="s">
        <v>20</v>
      </c>
      <c r="Y425" t="s">
        <v>21</v>
      </c>
      <c r="Z425" t="s">
        <v>22</v>
      </c>
    </row>
    <row r="426" spans="10:26" x14ac:dyDescent="0.45">
      <c r="J426">
        <v>171</v>
      </c>
      <c r="K426" t="s">
        <v>88</v>
      </c>
      <c r="L426" t="s">
        <v>89</v>
      </c>
      <c r="M426" t="s">
        <v>25</v>
      </c>
      <c r="N426" t="s">
        <v>25</v>
      </c>
      <c r="O426" t="s">
        <v>26</v>
      </c>
      <c r="P426" t="s">
        <v>25</v>
      </c>
      <c r="Q426" t="s">
        <v>27</v>
      </c>
      <c r="R426" t="s">
        <v>90</v>
      </c>
      <c r="S426" t="s">
        <v>29</v>
      </c>
      <c r="T426">
        <v>1</v>
      </c>
      <c r="U426">
        <v>17</v>
      </c>
      <c r="V426">
        <v>0.35229500000000002</v>
      </c>
      <c r="W426">
        <v>0.247951</v>
      </c>
      <c r="X426">
        <v>0.149175</v>
      </c>
      <c r="Y426">
        <v>12830.419924</v>
      </c>
      <c r="Z426">
        <v>5.2553000000000002E-2</v>
      </c>
    </row>
    <row r="427" spans="10:26" x14ac:dyDescent="0.45">
      <c r="J427">
        <v>172</v>
      </c>
      <c r="K427" t="s">
        <v>88</v>
      </c>
      <c r="L427" t="s">
        <v>89</v>
      </c>
      <c r="M427" t="s">
        <v>25</v>
      </c>
      <c r="N427" t="s">
        <v>25</v>
      </c>
      <c r="O427" t="s">
        <v>26</v>
      </c>
      <c r="P427" t="s">
        <v>25</v>
      </c>
      <c r="Q427" t="s">
        <v>27</v>
      </c>
      <c r="R427" t="s">
        <v>90</v>
      </c>
      <c r="S427" t="s">
        <v>29</v>
      </c>
      <c r="T427">
        <v>1</v>
      </c>
      <c r="U427">
        <v>51</v>
      </c>
      <c r="V427">
        <v>0.38234800000000002</v>
      </c>
      <c r="W427">
        <v>0.30910100000000001</v>
      </c>
      <c r="X427">
        <v>0.149175</v>
      </c>
      <c r="Y427">
        <v>13924.951951999999</v>
      </c>
      <c r="Z427">
        <v>5.7036999999999997E-2</v>
      </c>
    </row>
    <row r="428" spans="10:26" x14ac:dyDescent="0.45">
      <c r="J428">
        <v>173</v>
      </c>
      <c r="K428" t="s">
        <v>88</v>
      </c>
      <c r="L428" t="s">
        <v>89</v>
      </c>
      <c r="M428" t="s">
        <v>25</v>
      </c>
      <c r="N428" t="s">
        <v>25</v>
      </c>
      <c r="O428" t="s">
        <v>26</v>
      </c>
      <c r="P428" t="s">
        <v>25</v>
      </c>
      <c r="Q428" t="s">
        <v>27</v>
      </c>
      <c r="R428" t="s">
        <v>90</v>
      </c>
      <c r="S428" t="s">
        <v>29</v>
      </c>
      <c r="T428">
        <v>1</v>
      </c>
      <c r="U428">
        <v>85</v>
      </c>
      <c r="V428">
        <v>0.34433399999999997</v>
      </c>
      <c r="W428">
        <v>0.27926899999999999</v>
      </c>
      <c r="X428">
        <v>0.149175</v>
      </c>
      <c r="Y428">
        <v>12540.489996</v>
      </c>
      <c r="Z428">
        <v>5.1366000000000002E-2</v>
      </c>
    </row>
    <row r="429" spans="10:26" x14ac:dyDescent="0.45">
      <c r="J429">
        <v>174</v>
      </c>
      <c r="K429" t="s">
        <v>88</v>
      </c>
      <c r="L429" t="s">
        <v>89</v>
      </c>
      <c r="M429" t="s">
        <v>25</v>
      </c>
      <c r="N429" t="s">
        <v>25</v>
      </c>
      <c r="O429" t="s">
        <v>26</v>
      </c>
      <c r="P429" t="s">
        <v>25</v>
      </c>
      <c r="Q429" t="s">
        <v>27</v>
      </c>
      <c r="R429" t="s">
        <v>90</v>
      </c>
      <c r="S429" t="s">
        <v>29</v>
      </c>
      <c r="T429">
        <v>1</v>
      </c>
      <c r="U429">
        <v>119</v>
      </c>
      <c r="V429">
        <v>0.31126900000000002</v>
      </c>
      <c r="W429">
        <v>0.25902399999999998</v>
      </c>
      <c r="X429">
        <v>0.149175</v>
      </c>
      <c r="Y429">
        <v>11336.271526</v>
      </c>
      <c r="Z429">
        <v>4.6433000000000002E-2</v>
      </c>
    </row>
    <row r="430" spans="10:26" x14ac:dyDescent="0.45">
      <c r="J430">
        <v>175</v>
      </c>
      <c r="K430" t="s">
        <v>88</v>
      </c>
      <c r="L430" t="s">
        <v>89</v>
      </c>
      <c r="M430" t="s">
        <v>25</v>
      </c>
      <c r="N430" t="s">
        <v>25</v>
      </c>
      <c r="O430" t="s">
        <v>26</v>
      </c>
      <c r="P430" t="s">
        <v>25</v>
      </c>
      <c r="Q430" t="s">
        <v>27</v>
      </c>
      <c r="R430" t="s">
        <v>90</v>
      </c>
      <c r="S430" t="s">
        <v>29</v>
      </c>
      <c r="T430">
        <v>1</v>
      </c>
      <c r="U430">
        <v>153</v>
      </c>
      <c r="V430">
        <v>0.34089399999999997</v>
      </c>
      <c r="W430">
        <v>0.231431</v>
      </c>
      <c r="X430">
        <v>0.149175</v>
      </c>
      <c r="Y430">
        <v>12415.200816</v>
      </c>
      <c r="Z430">
        <v>5.0853000000000002E-2</v>
      </c>
    </row>
    <row r="431" spans="10:26" x14ac:dyDescent="0.45">
      <c r="J431">
        <v>176</v>
      </c>
      <c r="K431" t="s">
        <v>88</v>
      </c>
      <c r="L431" t="s">
        <v>89</v>
      </c>
      <c r="M431" t="s">
        <v>25</v>
      </c>
      <c r="N431" t="s">
        <v>25</v>
      </c>
      <c r="O431" t="s">
        <v>26</v>
      </c>
      <c r="P431" t="s">
        <v>25</v>
      </c>
      <c r="Q431" t="s">
        <v>27</v>
      </c>
      <c r="R431" t="s">
        <v>90</v>
      </c>
      <c r="S431" t="s">
        <v>29</v>
      </c>
      <c r="T431">
        <v>1</v>
      </c>
      <c r="U431">
        <v>187</v>
      </c>
      <c r="V431">
        <v>0.34735899999999997</v>
      </c>
      <c r="W431">
        <v>0.244313</v>
      </c>
      <c r="X431">
        <v>0.149175</v>
      </c>
      <c r="Y431">
        <v>12650.653198</v>
      </c>
      <c r="Z431">
        <v>5.1817000000000002E-2</v>
      </c>
    </row>
    <row r="432" spans="10:26" x14ac:dyDescent="0.45">
      <c r="J432">
        <v>177</v>
      </c>
      <c r="K432" t="s">
        <v>88</v>
      </c>
      <c r="L432" t="s">
        <v>89</v>
      </c>
      <c r="M432" t="s">
        <v>25</v>
      </c>
      <c r="N432" t="s">
        <v>25</v>
      </c>
      <c r="O432" t="s">
        <v>26</v>
      </c>
      <c r="P432" t="s">
        <v>25</v>
      </c>
      <c r="Q432" t="s">
        <v>27</v>
      </c>
      <c r="R432" t="s">
        <v>90</v>
      </c>
      <c r="S432" t="s">
        <v>29</v>
      </c>
      <c r="T432">
        <v>1</v>
      </c>
      <c r="U432">
        <v>221</v>
      </c>
      <c r="V432">
        <v>0.32518999999999998</v>
      </c>
      <c r="W432">
        <v>0.24773400000000001</v>
      </c>
      <c r="X432">
        <v>0.149175</v>
      </c>
      <c r="Y432">
        <v>11843.27994</v>
      </c>
      <c r="Z432">
        <v>4.8509999999999998E-2</v>
      </c>
    </row>
    <row r="433" spans="10:26" x14ac:dyDescent="0.45">
      <c r="J433">
        <v>178</v>
      </c>
      <c r="K433" t="s">
        <v>88</v>
      </c>
      <c r="L433" t="s">
        <v>89</v>
      </c>
      <c r="M433" t="s">
        <v>25</v>
      </c>
      <c r="N433" t="s">
        <v>25</v>
      </c>
      <c r="O433" t="s">
        <v>26</v>
      </c>
      <c r="P433" t="s">
        <v>25</v>
      </c>
      <c r="Q433" t="s">
        <v>27</v>
      </c>
      <c r="R433" t="s">
        <v>90</v>
      </c>
      <c r="S433" t="s">
        <v>29</v>
      </c>
      <c r="T433">
        <v>1</v>
      </c>
      <c r="U433">
        <v>255</v>
      </c>
      <c r="V433">
        <v>0.376946</v>
      </c>
      <c r="W433">
        <v>0.25273899999999999</v>
      </c>
      <c r="X433">
        <v>0.149175</v>
      </c>
      <c r="Y433">
        <v>13728.222717000001</v>
      </c>
      <c r="Z433">
        <v>5.6231000000000003E-2</v>
      </c>
    </row>
    <row r="434" spans="10:26" x14ac:dyDescent="0.45">
      <c r="J434">
        <v>179</v>
      </c>
      <c r="K434" t="s">
        <v>88</v>
      </c>
      <c r="L434" t="s">
        <v>89</v>
      </c>
      <c r="M434" t="s">
        <v>25</v>
      </c>
      <c r="N434" t="s">
        <v>25</v>
      </c>
      <c r="O434" t="s">
        <v>26</v>
      </c>
      <c r="P434" t="s">
        <v>25</v>
      </c>
      <c r="Q434" t="s">
        <v>27</v>
      </c>
      <c r="R434" t="s">
        <v>90</v>
      </c>
      <c r="S434" t="s">
        <v>29</v>
      </c>
      <c r="T434">
        <v>1</v>
      </c>
      <c r="U434">
        <v>289</v>
      </c>
      <c r="V434">
        <v>0.31554100000000002</v>
      </c>
      <c r="W434">
        <v>0.22643099999999999</v>
      </c>
      <c r="X434">
        <v>0.149175</v>
      </c>
      <c r="Y434">
        <v>11491.870225999999</v>
      </c>
      <c r="Z434">
        <v>4.7071000000000002E-2</v>
      </c>
    </row>
    <row r="435" spans="10:26" x14ac:dyDescent="0.45">
      <c r="J435">
        <v>180</v>
      </c>
      <c r="K435" t="s">
        <v>88</v>
      </c>
      <c r="L435" t="s">
        <v>89</v>
      </c>
      <c r="M435" t="s">
        <v>25</v>
      </c>
      <c r="N435" t="s">
        <v>25</v>
      </c>
      <c r="O435" t="s">
        <v>26</v>
      </c>
      <c r="P435" t="s">
        <v>25</v>
      </c>
      <c r="Q435" t="s">
        <v>27</v>
      </c>
      <c r="R435" t="s">
        <v>90</v>
      </c>
      <c r="S435" t="s">
        <v>29</v>
      </c>
      <c r="T435">
        <v>1</v>
      </c>
      <c r="U435">
        <v>323</v>
      </c>
      <c r="V435">
        <v>0.33314899999999997</v>
      </c>
      <c r="W435">
        <v>0.24265800000000001</v>
      </c>
      <c r="X435">
        <v>0.149175</v>
      </c>
      <c r="Y435">
        <v>12133.159309999999</v>
      </c>
      <c r="Z435">
        <v>4.9696999999999998E-2</v>
      </c>
    </row>
    <row r="436" spans="10:26" x14ac:dyDescent="0.45">
      <c r="J436">
        <v>181</v>
      </c>
      <c r="K436" t="s">
        <v>88</v>
      </c>
      <c r="L436" t="s">
        <v>89</v>
      </c>
      <c r="M436" t="s">
        <v>25</v>
      </c>
      <c r="N436" t="s">
        <v>25</v>
      </c>
      <c r="O436" t="s">
        <v>26</v>
      </c>
      <c r="P436" t="s">
        <v>25</v>
      </c>
      <c r="Q436" t="s">
        <v>27</v>
      </c>
      <c r="R436" t="s">
        <v>90</v>
      </c>
      <c r="S436" t="s">
        <v>29</v>
      </c>
      <c r="T436">
        <v>1</v>
      </c>
      <c r="U436">
        <v>357</v>
      </c>
      <c r="V436">
        <v>0.29791200000000001</v>
      </c>
      <c r="W436">
        <v>0.23449999999999999</v>
      </c>
      <c r="X436">
        <v>0.149175</v>
      </c>
      <c r="Y436">
        <v>10849.844843000001</v>
      </c>
      <c r="Z436">
        <v>4.4441000000000001E-2</v>
      </c>
    </row>
    <row r="437" spans="10:26" x14ac:dyDescent="0.45">
      <c r="J437">
        <v>182</v>
      </c>
      <c r="K437" t="s">
        <v>88</v>
      </c>
      <c r="L437" t="s">
        <v>89</v>
      </c>
      <c r="M437" t="s">
        <v>25</v>
      </c>
      <c r="N437" t="s">
        <v>25</v>
      </c>
      <c r="O437" t="s">
        <v>26</v>
      </c>
      <c r="P437" t="s">
        <v>25</v>
      </c>
      <c r="Q437" t="s">
        <v>27</v>
      </c>
      <c r="R437" t="s">
        <v>90</v>
      </c>
      <c r="S437" t="s">
        <v>29</v>
      </c>
      <c r="T437">
        <v>1</v>
      </c>
      <c r="U437">
        <v>391</v>
      </c>
      <c r="V437">
        <v>0.287742</v>
      </c>
      <c r="W437">
        <v>0.227627</v>
      </c>
      <c r="X437">
        <v>0.149175</v>
      </c>
      <c r="Y437">
        <v>10479.441907</v>
      </c>
      <c r="Z437">
        <v>4.2923999999999997E-2</v>
      </c>
    </row>
    <row r="438" spans="10:26" x14ac:dyDescent="0.45">
      <c r="J438">
        <v>183</v>
      </c>
      <c r="K438" t="s">
        <v>88</v>
      </c>
      <c r="L438" t="s">
        <v>89</v>
      </c>
      <c r="M438" t="s">
        <v>25</v>
      </c>
      <c r="N438" t="s">
        <v>25</v>
      </c>
      <c r="O438" t="s">
        <v>26</v>
      </c>
      <c r="P438" t="s">
        <v>25</v>
      </c>
      <c r="Q438" t="s">
        <v>27</v>
      </c>
      <c r="R438" t="s">
        <v>90</v>
      </c>
      <c r="S438" t="s">
        <v>29</v>
      </c>
      <c r="T438">
        <v>1</v>
      </c>
      <c r="U438">
        <v>425</v>
      </c>
      <c r="V438">
        <v>0.303562</v>
      </c>
      <c r="W438">
        <v>0.19778599999999999</v>
      </c>
      <c r="X438">
        <v>0.149175</v>
      </c>
      <c r="Y438">
        <v>11055.619231999999</v>
      </c>
      <c r="Z438">
        <v>4.5283999999999998E-2</v>
      </c>
    </row>
    <row r="439" spans="10:26" x14ac:dyDescent="0.45">
      <c r="J439">
        <v>184</v>
      </c>
      <c r="K439" t="s">
        <v>88</v>
      </c>
      <c r="L439" t="s">
        <v>89</v>
      </c>
      <c r="M439" t="s">
        <v>25</v>
      </c>
      <c r="N439" t="s">
        <v>25</v>
      </c>
      <c r="O439" t="s">
        <v>26</v>
      </c>
      <c r="P439" t="s">
        <v>25</v>
      </c>
      <c r="Q439" t="s">
        <v>27</v>
      </c>
      <c r="R439" t="s">
        <v>90</v>
      </c>
      <c r="S439" t="s">
        <v>29</v>
      </c>
      <c r="T439">
        <v>1</v>
      </c>
      <c r="U439">
        <v>459</v>
      </c>
      <c r="V439">
        <v>0.33274900000000002</v>
      </c>
      <c r="W439">
        <v>0.23644599999999999</v>
      </c>
      <c r="X439">
        <v>0.149175</v>
      </c>
      <c r="Y439">
        <v>12118.581341999999</v>
      </c>
      <c r="Z439">
        <v>4.9638000000000002E-2</v>
      </c>
    </row>
    <row r="440" spans="10:26" x14ac:dyDescent="0.45">
      <c r="J440">
        <v>185</v>
      </c>
      <c r="K440" t="s">
        <v>88</v>
      </c>
      <c r="L440" t="s">
        <v>89</v>
      </c>
      <c r="M440" t="s">
        <v>25</v>
      </c>
      <c r="N440" t="s">
        <v>25</v>
      </c>
      <c r="O440" t="s">
        <v>26</v>
      </c>
      <c r="P440" t="s">
        <v>25</v>
      </c>
      <c r="Q440" t="s">
        <v>27</v>
      </c>
      <c r="R440" t="s">
        <v>90</v>
      </c>
      <c r="S440" t="s">
        <v>29</v>
      </c>
      <c r="T440">
        <v>1</v>
      </c>
      <c r="U440">
        <v>493</v>
      </c>
      <c r="V440">
        <v>0.35414299999999999</v>
      </c>
      <c r="W440">
        <v>0.27807599999999999</v>
      </c>
      <c r="X440">
        <v>0.149175</v>
      </c>
      <c r="Y440">
        <v>12897.732838</v>
      </c>
      <c r="Z440">
        <v>5.2829000000000001E-2</v>
      </c>
    </row>
    <row r="441" spans="10:26" x14ac:dyDescent="0.45">
      <c r="J441">
        <v>186</v>
      </c>
      <c r="K441" t="s">
        <v>88</v>
      </c>
      <c r="L441" t="s">
        <v>89</v>
      </c>
      <c r="M441" t="s">
        <v>25</v>
      </c>
      <c r="N441" t="s">
        <v>25</v>
      </c>
      <c r="O441" t="s">
        <v>26</v>
      </c>
      <c r="P441" t="s">
        <v>25</v>
      </c>
      <c r="Q441" t="s">
        <v>27</v>
      </c>
      <c r="R441" t="s">
        <v>90</v>
      </c>
      <c r="S441" t="s">
        <v>29</v>
      </c>
      <c r="T441">
        <v>1</v>
      </c>
      <c r="U441">
        <v>527</v>
      </c>
      <c r="V441">
        <v>0.31420700000000001</v>
      </c>
      <c r="W441">
        <v>0.24793599999999999</v>
      </c>
      <c r="X441">
        <v>0.149175</v>
      </c>
      <c r="Y441">
        <v>11443.302473</v>
      </c>
      <c r="Z441">
        <v>4.6871999999999997E-2</v>
      </c>
    </row>
    <row r="442" spans="10:26" x14ac:dyDescent="0.45">
      <c r="J442">
        <v>187</v>
      </c>
      <c r="K442" t="s">
        <v>88</v>
      </c>
      <c r="L442" t="s">
        <v>89</v>
      </c>
      <c r="M442" t="s">
        <v>25</v>
      </c>
      <c r="N442" t="s">
        <v>25</v>
      </c>
      <c r="O442" t="s">
        <v>26</v>
      </c>
      <c r="P442" t="s">
        <v>25</v>
      </c>
      <c r="Q442" t="s">
        <v>27</v>
      </c>
      <c r="R442" t="s">
        <v>90</v>
      </c>
      <c r="S442" t="s">
        <v>29</v>
      </c>
      <c r="T442">
        <v>1</v>
      </c>
      <c r="U442">
        <v>561</v>
      </c>
      <c r="V442">
        <v>0.28967999999999999</v>
      </c>
      <c r="W442">
        <v>0.23749000000000001</v>
      </c>
      <c r="X442">
        <v>0.149175</v>
      </c>
      <c r="Y442">
        <v>10550.035055</v>
      </c>
      <c r="Z442">
        <v>4.3213000000000001E-2</v>
      </c>
    </row>
    <row r="443" spans="10:26" x14ac:dyDescent="0.45">
      <c r="J443">
        <v>188</v>
      </c>
      <c r="K443" t="s">
        <v>88</v>
      </c>
      <c r="L443" t="s">
        <v>89</v>
      </c>
      <c r="M443" t="s">
        <v>25</v>
      </c>
      <c r="N443" t="s">
        <v>25</v>
      </c>
      <c r="O443" t="s">
        <v>26</v>
      </c>
      <c r="P443" t="s">
        <v>25</v>
      </c>
      <c r="Q443" t="s">
        <v>27</v>
      </c>
      <c r="R443" t="s">
        <v>90</v>
      </c>
      <c r="S443" t="s">
        <v>29</v>
      </c>
      <c r="T443">
        <v>1</v>
      </c>
      <c r="U443">
        <v>595</v>
      </c>
      <c r="V443">
        <v>0.30286000000000002</v>
      </c>
      <c r="W443">
        <v>0.25514999999999999</v>
      </c>
      <c r="X443">
        <v>0.149175</v>
      </c>
      <c r="Y443">
        <v>11030.029184999999</v>
      </c>
      <c r="Z443">
        <v>4.5178999999999997E-2</v>
      </c>
    </row>
    <row r="444" spans="10:26" x14ac:dyDescent="0.45">
      <c r="J444">
        <v>189</v>
      </c>
      <c r="K444" t="s">
        <v>88</v>
      </c>
      <c r="L444" t="s">
        <v>89</v>
      </c>
      <c r="M444" t="s">
        <v>25</v>
      </c>
      <c r="N444" t="s">
        <v>25</v>
      </c>
      <c r="O444" t="s">
        <v>26</v>
      </c>
      <c r="P444" t="s">
        <v>25</v>
      </c>
      <c r="Q444" t="s">
        <v>27</v>
      </c>
      <c r="R444" t="s">
        <v>90</v>
      </c>
      <c r="S444" t="s">
        <v>29</v>
      </c>
      <c r="T444">
        <v>1</v>
      </c>
      <c r="U444">
        <v>629</v>
      </c>
      <c r="V444">
        <v>0.31968800000000003</v>
      </c>
      <c r="W444">
        <v>0.27576000000000001</v>
      </c>
      <c r="X444">
        <v>0.149175</v>
      </c>
      <c r="Y444">
        <v>11642.910488</v>
      </c>
      <c r="Z444">
        <v>4.7689000000000002E-2</v>
      </c>
    </row>
    <row r="445" spans="10:26" x14ac:dyDescent="0.45">
      <c r="J445">
        <v>190</v>
      </c>
      <c r="K445" t="s">
        <v>88</v>
      </c>
      <c r="L445" t="s">
        <v>89</v>
      </c>
      <c r="M445" t="s">
        <v>25</v>
      </c>
      <c r="N445" t="s">
        <v>25</v>
      </c>
      <c r="O445" t="s">
        <v>26</v>
      </c>
      <c r="P445" t="s">
        <v>25</v>
      </c>
      <c r="Q445" t="s">
        <v>27</v>
      </c>
      <c r="R445" t="s">
        <v>90</v>
      </c>
      <c r="S445" t="s">
        <v>29</v>
      </c>
      <c r="T445">
        <v>1</v>
      </c>
      <c r="U445">
        <v>663</v>
      </c>
      <c r="V445">
        <v>0.29166199999999998</v>
      </c>
      <c r="W445">
        <v>0.23199600000000001</v>
      </c>
      <c r="X445">
        <v>0.149175</v>
      </c>
      <c r="Y445">
        <v>10622.213351</v>
      </c>
      <c r="Z445">
        <v>4.3508999999999999E-2</v>
      </c>
    </row>
    <row r="446" spans="10:26" x14ac:dyDescent="0.45">
      <c r="J446">
        <v>191</v>
      </c>
      <c r="K446" t="s">
        <v>88</v>
      </c>
      <c r="L446" t="s">
        <v>89</v>
      </c>
      <c r="M446" t="s">
        <v>25</v>
      </c>
      <c r="N446" t="s">
        <v>25</v>
      </c>
      <c r="O446" t="s">
        <v>26</v>
      </c>
      <c r="P446" t="s">
        <v>25</v>
      </c>
      <c r="Q446" t="s">
        <v>27</v>
      </c>
      <c r="R446" t="s">
        <v>90</v>
      </c>
      <c r="S446" t="s">
        <v>29</v>
      </c>
      <c r="T446">
        <v>1</v>
      </c>
      <c r="U446">
        <v>697</v>
      </c>
      <c r="V446">
        <v>0.31683</v>
      </c>
      <c r="W446">
        <v>0.23968400000000001</v>
      </c>
      <c r="X446">
        <v>0.149175</v>
      </c>
      <c r="Y446">
        <v>11538.81114</v>
      </c>
      <c r="Z446">
        <v>4.7262999999999999E-2</v>
      </c>
    </row>
    <row r="447" spans="10:26" x14ac:dyDescent="0.45">
      <c r="J447">
        <v>192</v>
      </c>
      <c r="K447" t="s">
        <v>88</v>
      </c>
      <c r="L447" t="s">
        <v>89</v>
      </c>
      <c r="M447" t="s">
        <v>25</v>
      </c>
      <c r="N447" t="s">
        <v>25</v>
      </c>
      <c r="O447" t="s">
        <v>26</v>
      </c>
      <c r="P447" t="s">
        <v>25</v>
      </c>
      <c r="Q447" t="s">
        <v>27</v>
      </c>
      <c r="R447" t="s">
        <v>90</v>
      </c>
      <c r="S447" t="s">
        <v>29</v>
      </c>
      <c r="T447">
        <v>1</v>
      </c>
      <c r="U447">
        <v>731</v>
      </c>
      <c r="V447">
        <v>0.33261200000000002</v>
      </c>
      <c r="W447">
        <v>0.23673</v>
      </c>
      <c r="X447">
        <v>0.149175</v>
      </c>
      <c r="Y447">
        <v>12113.596353000001</v>
      </c>
      <c r="Z447">
        <v>4.9617000000000001E-2</v>
      </c>
    </row>
    <row r="448" spans="10:26" x14ac:dyDescent="0.45">
      <c r="J448">
        <v>193</v>
      </c>
      <c r="K448" t="s">
        <v>88</v>
      </c>
      <c r="L448" t="s">
        <v>89</v>
      </c>
      <c r="M448" t="s">
        <v>25</v>
      </c>
      <c r="N448" t="s">
        <v>25</v>
      </c>
      <c r="O448" t="s">
        <v>26</v>
      </c>
      <c r="P448" t="s">
        <v>25</v>
      </c>
      <c r="Q448" t="s">
        <v>27</v>
      </c>
      <c r="R448" t="s">
        <v>90</v>
      </c>
      <c r="S448" t="s">
        <v>29</v>
      </c>
      <c r="T448">
        <v>1</v>
      </c>
      <c r="U448">
        <v>765</v>
      </c>
      <c r="V448">
        <v>0.36729499999999998</v>
      </c>
      <c r="W448">
        <v>0.25304399999999999</v>
      </c>
      <c r="X448">
        <v>0.149175</v>
      </c>
      <c r="Y448">
        <v>13376.732067999999</v>
      </c>
      <c r="Z448">
        <v>5.4790999999999999E-2</v>
      </c>
    </row>
    <row r="449" spans="10:26" x14ac:dyDescent="0.45">
      <c r="J449">
        <v>194</v>
      </c>
      <c r="K449" t="s">
        <v>88</v>
      </c>
      <c r="L449" t="s">
        <v>89</v>
      </c>
      <c r="M449" t="s">
        <v>25</v>
      </c>
      <c r="N449" t="s">
        <v>25</v>
      </c>
      <c r="O449" t="s">
        <v>26</v>
      </c>
      <c r="P449" t="s">
        <v>25</v>
      </c>
      <c r="Q449" t="s">
        <v>27</v>
      </c>
      <c r="R449" t="s">
        <v>90</v>
      </c>
      <c r="S449" t="s">
        <v>29</v>
      </c>
      <c r="T449">
        <v>1</v>
      </c>
      <c r="U449">
        <v>799</v>
      </c>
      <c r="V449">
        <v>0.32857599999999998</v>
      </c>
      <c r="W449">
        <v>0.296906</v>
      </c>
      <c r="X449">
        <v>0.149175</v>
      </c>
      <c r="Y449">
        <v>11966.602806000001</v>
      </c>
      <c r="Z449">
        <v>4.9015000000000003E-2</v>
      </c>
    </row>
    <row r="450" spans="10:26" x14ac:dyDescent="0.45">
      <c r="J450">
        <v>195</v>
      </c>
      <c r="K450" t="s">
        <v>88</v>
      </c>
      <c r="L450" t="s">
        <v>89</v>
      </c>
      <c r="M450" t="s">
        <v>25</v>
      </c>
      <c r="N450" t="s">
        <v>25</v>
      </c>
      <c r="O450" t="s">
        <v>26</v>
      </c>
      <c r="P450" t="s">
        <v>25</v>
      </c>
      <c r="Q450" t="s">
        <v>27</v>
      </c>
      <c r="R450" t="s">
        <v>90</v>
      </c>
      <c r="S450" t="s">
        <v>29</v>
      </c>
      <c r="T450">
        <v>1</v>
      </c>
      <c r="U450">
        <v>833</v>
      </c>
      <c r="V450">
        <v>0.250199</v>
      </c>
      <c r="W450">
        <v>0.20938399999999999</v>
      </c>
      <c r="X450">
        <v>0.149175</v>
      </c>
      <c r="Y450">
        <v>9112.1292090000006</v>
      </c>
      <c r="Z450">
        <v>3.7323000000000002E-2</v>
      </c>
    </row>
    <row r="451" spans="10:26" x14ac:dyDescent="0.45">
      <c r="J451">
        <v>196</v>
      </c>
      <c r="K451" t="s">
        <v>88</v>
      </c>
      <c r="L451" t="s">
        <v>89</v>
      </c>
      <c r="M451" t="s">
        <v>25</v>
      </c>
      <c r="N451" t="s">
        <v>25</v>
      </c>
      <c r="O451" t="s">
        <v>26</v>
      </c>
      <c r="P451" t="s">
        <v>25</v>
      </c>
      <c r="Q451" t="s">
        <v>27</v>
      </c>
      <c r="R451" t="s">
        <v>90</v>
      </c>
      <c r="S451" t="s">
        <v>29</v>
      </c>
      <c r="T451">
        <v>1</v>
      </c>
      <c r="U451">
        <v>867</v>
      </c>
      <c r="V451">
        <v>0.33698499999999998</v>
      </c>
      <c r="W451">
        <v>0.31306899999999999</v>
      </c>
      <c r="X451">
        <v>0.149175</v>
      </c>
      <c r="Y451">
        <v>12272.864309000001</v>
      </c>
      <c r="Z451">
        <v>5.0270000000000002E-2</v>
      </c>
    </row>
    <row r="452" spans="10:26" x14ac:dyDescent="0.45">
      <c r="J452">
        <v>197</v>
      </c>
      <c r="K452" t="s">
        <v>88</v>
      </c>
      <c r="L452" t="s">
        <v>89</v>
      </c>
      <c r="M452" t="s">
        <v>25</v>
      </c>
      <c r="N452" t="s">
        <v>25</v>
      </c>
      <c r="O452" t="s">
        <v>26</v>
      </c>
      <c r="P452" t="s">
        <v>25</v>
      </c>
      <c r="Q452" t="s">
        <v>27</v>
      </c>
      <c r="R452" t="s">
        <v>90</v>
      </c>
      <c r="S452" t="s">
        <v>29</v>
      </c>
      <c r="T452">
        <v>1</v>
      </c>
      <c r="U452">
        <v>901</v>
      </c>
      <c r="V452">
        <v>0.30433300000000002</v>
      </c>
      <c r="W452">
        <v>0.24269199999999999</v>
      </c>
      <c r="X452">
        <v>0.149175</v>
      </c>
      <c r="Y452">
        <v>11083.696809999999</v>
      </c>
      <c r="Z452">
        <v>4.5399000000000002E-2</v>
      </c>
    </row>
    <row r="453" spans="10:26" x14ac:dyDescent="0.45">
      <c r="J453">
        <v>198</v>
      </c>
      <c r="K453" t="s">
        <v>88</v>
      </c>
      <c r="L453" t="s">
        <v>89</v>
      </c>
      <c r="M453" t="s">
        <v>25</v>
      </c>
      <c r="N453" t="s">
        <v>25</v>
      </c>
      <c r="O453" t="s">
        <v>26</v>
      </c>
      <c r="P453" t="s">
        <v>25</v>
      </c>
      <c r="Q453" t="s">
        <v>27</v>
      </c>
      <c r="R453" t="s">
        <v>90</v>
      </c>
      <c r="S453" t="s">
        <v>29</v>
      </c>
      <c r="T453">
        <v>1</v>
      </c>
      <c r="U453">
        <v>935</v>
      </c>
      <c r="V453">
        <v>0.312473</v>
      </c>
      <c r="W453">
        <v>0.24635000000000001</v>
      </c>
      <c r="X453">
        <v>0.149175</v>
      </c>
      <c r="Y453">
        <v>11380.138010999999</v>
      </c>
      <c r="Z453">
        <v>4.6613000000000002E-2</v>
      </c>
    </row>
    <row r="454" spans="10:26" x14ac:dyDescent="0.45">
      <c r="J454">
        <v>199</v>
      </c>
      <c r="K454" t="s">
        <v>88</v>
      </c>
      <c r="L454" t="s">
        <v>89</v>
      </c>
      <c r="M454" t="s">
        <v>25</v>
      </c>
      <c r="N454" t="s">
        <v>25</v>
      </c>
      <c r="O454" t="s">
        <v>26</v>
      </c>
      <c r="P454" t="s">
        <v>25</v>
      </c>
      <c r="Q454" t="s">
        <v>27</v>
      </c>
      <c r="R454" t="s">
        <v>90</v>
      </c>
      <c r="S454" t="s">
        <v>29</v>
      </c>
      <c r="T454">
        <v>1</v>
      </c>
      <c r="U454">
        <v>969</v>
      </c>
      <c r="V454">
        <v>0.31789200000000001</v>
      </c>
      <c r="W454">
        <v>0.24119199999999999</v>
      </c>
      <c r="X454">
        <v>0.149175</v>
      </c>
      <c r="Y454">
        <v>11577.488006</v>
      </c>
      <c r="Z454">
        <v>4.7420999999999998E-2</v>
      </c>
    </row>
    <row r="456" spans="10:26" x14ac:dyDescent="0.45">
      <c r="J456" t="s">
        <v>91</v>
      </c>
    </row>
    <row r="457" spans="10:26" x14ac:dyDescent="0.45">
      <c r="K457" t="s">
        <v>0</v>
      </c>
    </row>
    <row r="458" spans="10:26" x14ac:dyDescent="0.45">
      <c r="K458" t="s">
        <v>1</v>
      </c>
    </row>
    <row r="459" spans="10:26" x14ac:dyDescent="0.45">
      <c r="K459" t="s">
        <v>92</v>
      </c>
    </row>
    <row r="460" spans="10:26" x14ac:dyDescent="0.45">
      <c r="K460" t="s">
        <v>3</v>
      </c>
    </row>
    <row r="461" spans="10:26" x14ac:dyDescent="0.45">
      <c r="K461" t="s">
        <v>4</v>
      </c>
    </row>
    <row r="462" spans="10:26" x14ac:dyDescent="0.45">
      <c r="K462" t="s">
        <v>5</v>
      </c>
    </row>
    <row r="463" spans="10:26" x14ac:dyDescent="0.45">
      <c r="K463" t="s">
        <v>6</v>
      </c>
    </row>
    <row r="464" spans="10:26" x14ac:dyDescent="0.45">
      <c r="K464" t="s">
        <v>7</v>
      </c>
      <c r="L464" t="s">
        <v>8</v>
      </c>
      <c r="M464" t="s">
        <v>9</v>
      </c>
      <c r="N464" t="s">
        <v>10</v>
      </c>
      <c r="O464" t="s">
        <v>11</v>
      </c>
      <c r="P464" t="s">
        <v>12</v>
      </c>
      <c r="Q464" t="s">
        <v>13</v>
      </c>
      <c r="R464" t="s">
        <v>14</v>
      </c>
      <c r="S464" t="s">
        <v>15</v>
      </c>
      <c r="T464" t="s">
        <v>16</v>
      </c>
      <c r="U464" t="s">
        <v>17</v>
      </c>
      <c r="V464" t="s">
        <v>18</v>
      </c>
      <c r="W464" t="s">
        <v>19</v>
      </c>
      <c r="X464" t="s">
        <v>20</v>
      </c>
      <c r="Y464" t="s">
        <v>21</v>
      </c>
      <c r="Z464" t="s">
        <v>22</v>
      </c>
    </row>
    <row r="465" spans="10:26" x14ac:dyDescent="0.45">
      <c r="J465">
        <v>0</v>
      </c>
      <c r="K465" t="s">
        <v>31</v>
      </c>
      <c r="L465" t="s">
        <v>32</v>
      </c>
      <c r="M465" t="s">
        <v>25</v>
      </c>
      <c r="N465" t="s">
        <v>25</v>
      </c>
      <c r="O465" t="s">
        <v>26</v>
      </c>
      <c r="P465" t="s">
        <v>25</v>
      </c>
      <c r="Q465" t="s">
        <v>27</v>
      </c>
      <c r="R465" t="s">
        <v>93</v>
      </c>
      <c r="S465" t="s">
        <v>29</v>
      </c>
      <c r="T465">
        <v>1</v>
      </c>
      <c r="U465">
        <v>17</v>
      </c>
      <c r="V465" s="1">
        <v>5.7855890000000002E-5</v>
      </c>
      <c r="W465" s="1">
        <v>1.3993090000000001E-4</v>
      </c>
      <c r="X465">
        <v>8.3030000000000007E-2</v>
      </c>
      <c r="Y465">
        <v>1.1727939999999999</v>
      </c>
      <c r="Z465" s="1">
        <v>4.8037630000000001E-6</v>
      </c>
    </row>
    <row r="466" spans="10:26" x14ac:dyDescent="0.45">
      <c r="J466">
        <v>1</v>
      </c>
      <c r="K466" t="s">
        <v>31</v>
      </c>
      <c r="L466" t="s">
        <v>32</v>
      </c>
      <c r="M466" t="s">
        <v>25</v>
      </c>
      <c r="N466" t="s">
        <v>25</v>
      </c>
      <c r="O466" t="s">
        <v>26</v>
      </c>
      <c r="P466" t="s">
        <v>25</v>
      </c>
      <c r="Q466" t="s">
        <v>27</v>
      </c>
      <c r="R466" t="s">
        <v>93</v>
      </c>
      <c r="S466" t="s">
        <v>29</v>
      </c>
      <c r="T466">
        <v>1</v>
      </c>
      <c r="U466">
        <v>51</v>
      </c>
      <c r="V466" s="1">
        <v>-6.2110319999999995E-5</v>
      </c>
      <c r="W466" s="1">
        <v>3.74607E-4</v>
      </c>
      <c r="X466">
        <v>8.3030000000000007E-2</v>
      </c>
      <c r="Y466">
        <v>-1.2590349999999999</v>
      </c>
      <c r="Z466" s="1">
        <v>-5.1570080000000001E-6</v>
      </c>
    </row>
    <row r="467" spans="10:26" x14ac:dyDescent="0.45">
      <c r="J467">
        <v>2</v>
      </c>
      <c r="K467" t="s">
        <v>31</v>
      </c>
      <c r="L467" t="s">
        <v>32</v>
      </c>
      <c r="M467" t="s">
        <v>25</v>
      </c>
      <c r="N467" t="s">
        <v>25</v>
      </c>
      <c r="O467" t="s">
        <v>26</v>
      </c>
      <c r="P467" t="s">
        <v>25</v>
      </c>
      <c r="Q467" t="s">
        <v>27</v>
      </c>
      <c r="R467" t="s">
        <v>93</v>
      </c>
      <c r="S467" t="s">
        <v>29</v>
      </c>
      <c r="T467">
        <v>1</v>
      </c>
      <c r="U467">
        <v>85</v>
      </c>
      <c r="V467">
        <v>0.28109400000000001</v>
      </c>
      <c r="W467">
        <v>0.21541299999999999</v>
      </c>
      <c r="X467">
        <v>8.3030000000000007E-2</v>
      </c>
      <c r="Y467">
        <v>5698.0471340000004</v>
      </c>
      <c r="Z467">
        <v>2.3338999999999999E-2</v>
      </c>
    </row>
    <row r="468" spans="10:26" x14ac:dyDescent="0.45">
      <c r="J468">
        <v>3</v>
      </c>
      <c r="K468" t="s">
        <v>31</v>
      </c>
      <c r="L468" t="s">
        <v>32</v>
      </c>
      <c r="M468" t="s">
        <v>25</v>
      </c>
      <c r="N468" t="s">
        <v>25</v>
      </c>
      <c r="O468" t="s">
        <v>26</v>
      </c>
      <c r="P468" t="s">
        <v>25</v>
      </c>
      <c r="Q468" t="s">
        <v>27</v>
      </c>
      <c r="R468" t="s">
        <v>93</v>
      </c>
      <c r="S468" t="s">
        <v>29</v>
      </c>
      <c r="T468">
        <v>1</v>
      </c>
      <c r="U468">
        <v>119</v>
      </c>
      <c r="V468">
        <v>0.267262</v>
      </c>
      <c r="W468">
        <v>0.26502599999999998</v>
      </c>
      <c r="X468">
        <v>8.3030000000000007E-2</v>
      </c>
      <c r="Y468">
        <v>5417.6563539999997</v>
      </c>
      <c r="Z468">
        <v>2.2190999999999999E-2</v>
      </c>
    </row>
    <row r="469" spans="10:26" x14ac:dyDescent="0.45">
      <c r="J469">
        <v>4</v>
      </c>
      <c r="K469" t="s">
        <v>31</v>
      </c>
      <c r="L469" t="s">
        <v>32</v>
      </c>
      <c r="M469" t="s">
        <v>25</v>
      </c>
      <c r="N469" t="s">
        <v>25</v>
      </c>
      <c r="O469" t="s">
        <v>26</v>
      </c>
      <c r="P469" t="s">
        <v>25</v>
      </c>
      <c r="Q469" t="s">
        <v>27</v>
      </c>
      <c r="R469" t="s">
        <v>93</v>
      </c>
      <c r="S469" t="s">
        <v>29</v>
      </c>
      <c r="T469">
        <v>1</v>
      </c>
      <c r="U469">
        <v>153</v>
      </c>
      <c r="V469">
        <v>1.241986</v>
      </c>
      <c r="W469">
        <v>0.75055899999999998</v>
      </c>
      <c r="X469">
        <v>8.3030000000000007E-2</v>
      </c>
      <c r="Y469">
        <v>25176.243419999999</v>
      </c>
      <c r="Z469">
        <v>0.10312200000000001</v>
      </c>
    </row>
    <row r="470" spans="10:26" x14ac:dyDescent="0.45">
      <c r="J470">
        <v>5</v>
      </c>
      <c r="K470" t="s">
        <v>31</v>
      </c>
      <c r="L470" t="s">
        <v>32</v>
      </c>
      <c r="M470" t="s">
        <v>25</v>
      </c>
      <c r="N470" t="s">
        <v>25</v>
      </c>
      <c r="O470" t="s">
        <v>26</v>
      </c>
      <c r="P470" t="s">
        <v>25</v>
      </c>
      <c r="Q470" t="s">
        <v>27</v>
      </c>
      <c r="R470" t="s">
        <v>93</v>
      </c>
      <c r="S470" t="s">
        <v>29</v>
      </c>
      <c r="T470">
        <v>1</v>
      </c>
      <c r="U470">
        <v>187</v>
      </c>
      <c r="V470">
        <v>1.0707260000000001</v>
      </c>
      <c r="W470">
        <v>0.62773800000000002</v>
      </c>
      <c r="X470">
        <v>8.3030000000000007E-2</v>
      </c>
      <c r="Y470">
        <v>21704.629024000002</v>
      </c>
      <c r="Z470">
        <v>8.8901999999999995E-2</v>
      </c>
    </row>
    <row r="471" spans="10:26" x14ac:dyDescent="0.45">
      <c r="J471">
        <v>6</v>
      </c>
      <c r="K471" t="s">
        <v>31</v>
      </c>
      <c r="L471" t="s">
        <v>32</v>
      </c>
      <c r="M471" t="s">
        <v>25</v>
      </c>
      <c r="N471" t="s">
        <v>25</v>
      </c>
      <c r="O471" t="s">
        <v>26</v>
      </c>
      <c r="P471" t="s">
        <v>25</v>
      </c>
      <c r="Q471" t="s">
        <v>27</v>
      </c>
      <c r="R471" t="s">
        <v>93</v>
      </c>
      <c r="S471" t="s">
        <v>29</v>
      </c>
      <c r="T471">
        <v>1</v>
      </c>
      <c r="U471">
        <v>221</v>
      </c>
      <c r="V471">
        <v>0.91481599999999996</v>
      </c>
      <c r="W471">
        <v>0.56732300000000002</v>
      </c>
      <c r="X471">
        <v>8.3030000000000007E-2</v>
      </c>
      <c r="Y471">
        <v>18544.195335</v>
      </c>
      <c r="Z471">
        <v>7.5956999999999997E-2</v>
      </c>
    </row>
    <row r="472" spans="10:26" x14ac:dyDescent="0.45">
      <c r="J472">
        <v>7</v>
      </c>
      <c r="K472" t="s">
        <v>31</v>
      </c>
      <c r="L472" t="s">
        <v>32</v>
      </c>
      <c r="M472" t="s">
        <v>25</v>
      </c>
      <c r="N472" t="s">
        <v>25</v>
      </c>
      <c r="O472" t="s">
        <v>26</v>
      </c>
      <c r="P472" t="s">
        <v>25</v>
      </c>
      <c r="Q472" t="s">
        <v>27</v>
      </c>
      <c r="R472" t="s">
        <v>93</v>
      </c>
      <c r="S472" t="s">
        <v>29</v>
      </c>
      <c r="T472">
        <v>1</v>
      </c>
      <c r="U472">
        <v>255</v>
      </c>
      <c r="V472">
        <v>0.62670899999999996</v>
      </c>
      <c r="W472">
        <v>0.439801</v>
      </c>
      <c r="X472">
        <v>8.3030000000000007E-2</v>
      </c>
      <c r="Y472">
        <v>12703.983274</v>
      </c>
      <c r="Z472">
        <v>5.2035999999999999E-2</v>
      </c>
    </row>
    <row r="473" spans="10:26" x14ac:dyDescent="0.45">
      <c r="J473">
        <v>8</v>
      </c>
      <c r="K473" t="s">
        <v>31</v>
      </c>
      <c r="L473" t="s">
        <v>32</v>
      </c>
      <c r="M473" t="s">
        <v>25</v>
      </c>
      <c r="N473" t="s">
        <v>25</v>
      </c>
      <c r="O473" t="s">
        <v>26</v>
      </c>
      <c r="P473" t="s">
        <v>25</v>
      </c>
      <c r="Q473" t="s">
        <v>27</v>
      </c>
      <c r="R473" t="s">
        <v>93</v>
      </c>
      <c r="S473" t="s">
        <v>29</v>
      </c>
      <c r="T473">
        <v>1</v>
      </c>
      <c r="U473">
        <v>289</v>
      </c>
      <c r="V473">
        <v>0.54759800000000003</v>
      </c>
      <c r="W473">
        <v>0.31962600000000002</v>
      </c>
      <c r="X473">
        <v>8.3030000000000007E-2</v>
      </c>
      <c r="Y473">
        <v>11100.327974</v>
      </c>
      <c r="Z473">
        <v>4.5467E-2</v>
      </c>
    </row>
    <row r="474" spans="10:26" x14ac:dyDescent="0.45">
      <c r="J474">
        <v>9</v>
      </c>
      <c r="K474" t="s">
        <v>31</v>
      </c>
      <c r="L474" t="s">
        <v>32</v>
      </c>
      <c r="M474" t="s">
        <v>25</v>
      </c>
      <c r="N474" t="s">
        <v>25</v>
      </c>
      <c r="O474" t="s">
        <v>26</v>
      </c>
      <c r="P474" t="s">
        <v>25</v>
      </c>
      <c r="Q474" t="s">
        <v>27</v>
      </c>
      <c r="R474" t="s">
        <v>93</v>
      </c>
      <c r="S474" t="s">
        <v>29</v>
      </c>
      <c r="T474">
        <v>1</v>
      </c>
      <c r="U474">
        <v>323</v>
      </c>
      <c r="V474">
        <v>0.50148499999999996</v>
      </c>
      <c r="W474">
        <v>0.287414</v>
      </c>
      <c r="X474">
        <v>8.3030000000000007E-2</v>
      </c>
      <c r="Y474">
        <v>10165.575874</v>
      </c>
      <c r="Z474">
        <v>4.1638000000000001E-2</v>
      </c>
    </row>
    <row r="475" spans="10:26" x14ac:dyDescent="0.45">
      <c r="J475">
        <v>10</v>
      </c>
      <c r="K475" t="s">
        <v>31</v>
      </c>
      <c r="L475" t="s">
        <v>32</v>
      </c>
      <c r="M475" t="s">
        <v>25</v>
      </c>
      <c r="N475" t="s">
        <v>25</v>
      </c>
      <c r="O475" t="s">
        <v>26</v>
      </c>
      <c r="P475" t="s">
        <v>25</v>
      </c>
      <c r="Q475" t="s">
        <v>27</v>
      </c>
      <c r="R475" t="s">
        <v>93</v>
      </c>
      <c r="S475" t="s">
        <v>29</v>
      </c>
      <c r="T475">
        <v>1</v>
      </c>
      <c r="U475">
        <v>357</v>
      </c>
      <c r="V475">
        <v>0.49560799999999999</v>
      </c>
      <c r="W475">
        <v>0.34974899999999998</v>
      </c>
      <c r="X475">
        <v>8.3030000000000007E-2</v>
      </c>
      <c r="Y475">
        <v>10046.444341</v>
      </c>
      <c r="Z475">
        <v>4.1149999999999999E-2</v>
      </c>
    </row>
    <row r="476" spans="10:26" x14ac:dyDescent="0.45">
      <c r="J476">
        <v>11</v>
      </c>
      <c r="K476" t="s">
        <v>31</v>
      </c>
      <c r="L476" t="s">
        <v>32</v>
      </c>
      <c r="M476" t="s">
        <v>25</v>
      </c>
      <c r="N476" t="s">
        <v>25</v>
      </c>
      <c r="O476" t="s">
        <v>26</v>
      </c>
      <c r="P476" t="s">
        <v>25</v>
      </c>
      <c r="Q476" t="s">
        <v>27</v>
      </c>
      <c r="R476" t="s">
        <v>93</v>
      </c>
      <c r="S476" t="s">
        <v>29</v>
      </c>
      <c r="T476">
        <v>1</v>
      </c>
      <c r="U476">
        <v>391</v>
      </c>
      <c r="V476">
        <v>0.43224000000000001</v>
      </c>
      <c r="W476">
        <v>0.26883099999999999</v>
      </c>
      <c r="X476">
        <v>8.3030000000000007E-2</v>
      </c>
      <c r="Y476">
        <v>8761.9196069999998</v>
      </c>
      <c r="Z476">
        <v>3.5888999999999997E-2</v>
      </c>
    </row>
    <row r="477" spans="10:26" x14ac:dyDescent="0.45">
      <c r="J477">
        <v>12</v>
      </c>
      <c r="K477" t="s">
        <v>31</v>
      </c>
      <c r="L477" t="s">
        <v>32</v>
      </c>
      <c r="M477" t="s">
        <v>25</v>
      </c>
      <c r="N477" t="s">
        <v>25</v>
      </c>
      <c r="O477" t="s">
        <v>26</v>
      </c>
      <c r="P477" t="s">
        <v>25</v>
      </c>
      <c r="Q477" t="s">
        <v>27</v>
      </c>
      <c r="R477" t="s">
        <v>93</v>
      </c>
      <c r="S477" t="s">
        <v>29</v>
      </c>
      <c r="T477">
        <v>1</v>
      </c>
      <c r="U477">
        <v>425</v>
      </c>
      <c r="V477">
        <v>0.32627400000000001</v>
      </c>
      <c r="W477">
        <v>0.21831100000000001</v>
      </c>
      <c r="X477">
        <v>8.3030000000000007E-2</v>
      </c>
      <c r="Y477">
        <v>6613.8784029999997</v>
      </c>
      <c r="Z477">
        <v>2.7089999999999999E-2</v>
      </c>
    </row>
    <row r="478" spans="10:26" x14ac:dyDescent="0.45">
      <c r="J478">
        <v>13</v>
      </c>
      <c r="K478" t="s">
        <v>31</v>
      </c>
      <c r="L478" t="s">
        <v>32</v>
      </c>
      <c r="M478" t="s">
        <v>25</v>
      </c>
      <c r="N478" t="s">
        <v>25</v>
      </c>
      <c r="O478" t="s">
        <v>26</v>
      </c>
      <c r="P478" t="s">
        <v>25</v>
      </c>
      <c r="Q478" t="s">
        <v>27</v>
      </c>
      <c r="R478" t="s">
        <v>93</v>
      </c>
      <c r="S478" t="s">
        <v>29</v>
      </c>
      <c r="T478">
        <v>1</v>
      </c>
      <c r="U478">
        <v>459</v>
      </c>
      <c r="V478">
        <v>0.33037100000000003</v>
      </c>
      <c r="W478">
        <v>0.22842899999999999</v>
      </c>
      <c r="X478">
        <v>8.3030000000000007E-2</v>
      </c>
      <c r="Y478">
        <v>6696.9237640000001</v>
      </c>
      <c r="Z478">
        <v>2.7431000000000001E-2</v>
      </c>
    </row>
    <row r="479" spans="10:26" x14ac:dyDescent="0.45">
      <c r="J479">
        <v>14</v>
      </c>
      <c r="K479" t="s">
        <v>31</v>
      </c>
      <c r="L479" t="s">
        <v>32</v>
      </c>
      <c r="M479" t="s">
        <v>25</v>
      </c>
      <c r="N479" t="s">
        <v>25</v>
      </c>
      <c r="O479" t="s">
        <v>26</v>
      </c>
      <c r="P479" t="s">
        <v>25</v>
      </c>
      <c r="Q479" t="s">
        <v>27</v>
      </c>
      <c r="R479" t="s">
        <v>93</v>
      </c>
      <c r="S479" t="s">
        <v>29</v>
      </c>
      <c r="T479">
        <v>1</v>
      </c>
      <c r="U479">
        <v>493</v>
      </c>
      <c r="V479">
        <v>0.27454800000000001</v>
      </c>
      <c r="W479">
        <v>0.20279</v>
      </c>
      <c r="X479">
        <v>8.3030000000000007E-2</v>
      </c>
      <c r="Y479">
        <v>5565.3542150000003</v>
      </c>
      <c r="Z479">
        <v>2.2796E-2</v>
      </c>
    </row>
    <row r="480" spans="10:26" x14ac:dyDescent="0.45">
      <c r="J480">
        <v>15</v>
      </c>
      <c r="K480" t="s">
        <v>31</v>
      </c>
      <c r="L480" t="s">
        <v>32</v>
      </c>
      <c r="M480" t="s">
        <v>25</v>
      </c>
      <c r="N480" t="s">
        <v>25</v>
      </c>
      <c r="O480" t="s">
        <v>26</v>
      </c>
      <c r="P480" t="s">
        <v>25</v>
      </c>
      <c r="Q480" t="s">
        <v>27</v>
      </c>
      <c r="R480" t="s">
        <v>93</v>
      </c>
      <c r="S480" t="s">
        <v>29</v>
      </c>
      <c r="T480">
        <v>1</v>
      </c>
      <c r="U480">
        <v>527</v>
      </c>
      <c r="V480">
        <v>0.25926900000000003</v>
      </c>
      <c r="W480">
        <v>0.19370999999999999</v>
      </c>
      <c r="X480">
        <v>8.3030000000000007E-2</v>
      </c>
      <c r="Y480">
        <v>5255.6190239999996</v>
      </c>
      <c r="Z480">
        <v>2.1527000000000001E-2</v>
      </c>
    </row>
    <row r="481" spans="10:26" x14ac:dyDescent="0.45">
      <c r="J481">
        <v>16</v>
      </c>
      <c r="K481" t="s">
        <v>31</v>
      </c>
      <c r="L481" t="s">
        <v>32</v>
      </c>
      <c r="M481" t="s">
        <v>25</v>
      </c>
      <c r="N481" t="s">
        <v>25</v>
      </c>
      <c r="O481" t="s">
        <v>26</v>
      </c>
      <c r="P481" t="s">
        <v>25</v>
      </c>
      <c r="Q481" t="s">
        <v>27</v>
      </c>
      <c r="R481" t="s">
        <v>93</v>
      </c>
      <c r="S481" t="s">
        <v>29</v>
      </c>
      <c r="T481">
        <v>1</v>
      </c>
      <c r="U481">
        <v>561</v>
      </c>
      <c r="V481">
        <v>0.290327</v>
      </c>
      <c r="W481">
        <v>0.256884</v>
      </c>
      <c r="X481">
        <v>8.3030000000000007E-2</v>
      </c>
      <c r="Y481">
        <v>5885.2051000000001</v>
      </c>
      <c r="Z481">
        <v>2.4105999999999999E-2</v>
      </c>
    </row>
    <row r="482" spans="10:26" x14ac:dyDescent="0.45">
      <c r="J482">
        <v>17</v>
      </c>
      <c r="K482" t="s">
        <v>31</v>
      </c>
      <c r="L482" t="s">
        <v>32</v>
      </c>
      <c r="M482" t="s">
        <v>25</v>
      </c>
      <c r="N482" t="s">
        <v>25</v>
      </c>
      <c r="O482" t="s">
        <v>26</v>
      </c>
      <c r="P482" t="s">
        <v>25</v>
      </c>
      <c r="Q482" t="s">
        <v>27</v>
      </c>
      <c r="R482" t="s">
        <v>93</v>
      </c>
      <c r="S482" t="s">
        <v>29</v>
      </c>
      <c r="T482">
        <v>1</v>
      </c>
      <c r="U482">
        <v>595</v>
      </c>
      <c r="V482">
        <v>0.25986300000000001</v>
      </c>
      <c r="W482">
        <v>0.206121</v>
      </c>
      <c r="X482">
        <v>8.3030000000000007E-2</v>
      </c>
      <c r="Y482">
        <v>5267.6665220000004</v>
      </c>
      <c r="Z482">
        <v>2.1576000000000001E-2</v>
      </c>
    </row>
    <row r="483" spans="10:26" x14ac:dyDescent="0.45">
      <c r="J483">
        <v>18</v>
      </c>
      <c r="K483" t="s">
        <v>31</v>
      </c>
      <c r="L483" t="s">
        <v>32</v>
      </c>
      <c r="M483" t="s">
        <v>25</v>
      </c>
      <c r="N483" t="s">
        <v>25</v>
      </c>
      <c r="O483" t="s">
        <v>26</v>
      </c>
      <c r="P483" t="s">
        <v>25</v>
      </c>
      <c r="Q483" t="s">
        <v>27</v>
      </c>
      <c r="R483" t="s">
        <v>93</v>
      </c>
      <c r="S483" t="s">
        <v>29</v>
      </c>
      <c r="T483">
        <v>1</v>
      </c>
      <c r="U483">
        <v>629</v>
      </c>
      <c r="V483">
        <v>0.20541699999999999</v>
      </c>
      <c r="W483">
        <v>0.14283999999999999</v>
      </c>
      <c r="X483">
        <v>8.3030000000000007E-2</v>
      </c>
      <c r="Y483">
        <v>4164.004567</v>
      </c>
      <c r="Z483">
        <v>1.7056000000000002E-2</v>
      </c>
    </row>
    <row r="484" spans="10:26" x14ac:dyDescent="0.45">
      <c r="J484">
        <v>19</v>
      </c>
      <c r="K484" t="s">
        <v>31</v>
      </c>
      <c r="L484" t="s">
        <v>32</v>
      </c>
      <c r="M484" t="s">
        <v>25</v>
      </c>
      <c r="N484" t="s">
        <v>25</v>
      </c>
      <c r="O484" t="s">
        <v>26</v>
      </c>
      <c r="P484" t="s">
        <v>25</v>
      </c>
      <c r="Q484" t="s">
        <v>27</v>
      </c>
      <c r="R484" t="s">
        <v>93</v>
      </c>
      <c r="S484" t="s">
        <v>29</v>
      </c>
      <c r="T484">
        <v>1</v>
      </c>
      <c r="U484">
        <v>663</v>
      </c>
      <c r="V484">
        <v>0.18443499999999999</v>
      </c>
      <c r="W484">
        <v>0.14791499999999999</v>
      </c>
      <c r="X484">
        <v>8.3030000000000007E-2</v>
      </c>
      <c r="Y484">
        <v>3738.6820069999999</v>
      </c>
      <c r="Z484">
        <v>1.5313999999999999E-2</v>
      </c>
    </row>
    <row r="485" spans="10:26" x14ac:dyDescent="0.45">
      <c r="J485">
        <v>20</v>
      </c>
      <c r="K485" t="s">
        <v>31</v>
      </c>
      <c r="L485" t="s">
        <v>32</v>
      </c>
      <c r="M485" t="s">
        <v>25</v>
      </c>
      <c r="N485" t="s">
        <v>25</v>
      </c>
      <c r="O485" t="s">
        <v>26</v>
      </c>
      <c r="P485" t="s">
        <v>25</v>
      </c>
      <c r="Q485" t="s">
        <v>27</v>
      </c>
      <c r="R485" t="s">
        <v>93</v>
      </c>
      <c r="S485" t="s">
        <v>29</v>
      </c>
      <c r="T485">
        <v>1</v>
      </c>
      <c r="U485">
        <v>697</v>
      </c>
      <c r="V485">
        <v>0.22372700000000001</v>
      </c>
      <c r="W485">
        <v>0.207485</v>
      </c>
      <c r="X485">
        <v>8.3030000000000007E-2</v>
      </c>
      <c r="Y485">
        <v>4535.1569229999996</v>
      </c>
      <c r="Z485">
        <v>1.8575999999999999E-2</v>
      </c>
    </row>
    <row r="486" spans="10:26" x14ac:dyDescent="0.45">
      <c r="J486">
        <v>21</v>
      </c>
      <c r="K486" t="s">
        <v>31</v>
      </c>
      <c r="L486" t="s">
        <v>32</v>
      </c>
      <c r="M486" t="s">
        <v>25</v>
      </c>
      <c r="N486" t="s">
        <v>25</v>
      </c>
      <c r="O486" t="s">
        <v>26</v>
      </c>
      <c r="P486" t="s">
        <v>25</v>
      </c>
      <c r="Q486" t="s">
        <v>27</v>
      </c>
      <c r="R486" t="s">
        <v>93</v>
      </c>
      <c r="S486" t="s">
        <v>29</v>
      </c>
      <c r="T486">
        <v>1</v>
      </c>
      <c r="U486">
        <v>731</v>
      </c>
      <c r="V486">
        <v>0.186194</v>
      </c>
      <c r="W486">
        <v>0.179281</v>
      </c>
      <c r="X486">
        <v>8.3030000000000007E-2</v>
      </c>
      <c r="Y486">
        <v>3774.328505</v>
      </c>
      <c r="Z486">
        <v>1.546E-2</v>
      </c>
    </row>
    <row r="487" spans="10:26" x14ac:dyDescent="0.45">
      <c r="J487">
        <v>22</v>
      </c>
      <c r="K487" t="s">
        <v>31</v>
      </c>
      <c r="L487" t="s">
        <v>32</v>
      </c>
      <c r="M487" t="s">
        <v>25</v>
      </c>
      <c r="N487" t="s">
        <v>25</v>
      </c>
      <c r="O487" t="s">
        <v>26</v>
      </c>
      <c r="P487" t="s">
        <v>25</v>
      </c>
      <c r="Q487" t="s">
        <v>27</v>
      </c>
      <c r="R487" t="s">
        <v>93</v>
      </c>
      <c r="S487" t="s">
        <v>29</v>
      </c>
      <c r="T487">
        <v>1</v>
      </c>
      <c r="U487">
        <v>765</v>
      </c>
      <c r="V487">
        <v>0.15565799999999999</v>
      </c>
      <c r="W487">
        <v>0.111386</v>
      </c>
      <c r="X487">
        <v>8.3030000000000007E-2</v>
      </c>
      <c r="Y487">
        <v>3155.330269</v>
      </c>
      <c r="Z487">
        <v>1.2924E-2</v>
      </c>
    </row>
    <row r="488" spans="10:26" x14ac:dyDescent="0.45">
      <c r="J488">
        <v>23</v>
      </c>
      <c r="K488" t="s">
        <v>31</v>
      </c>
      <c r="L488" t="s">
        <v>32</v>
      </c>
      <c r="M488" t="s">
        <v>25</v>
      </c>
      <c r="N488" t="s">
        <v>25</v>
      </c>
      <c r="O488" t="s">
        <v>26</v>
      </c>
      <c r="P488" t="s">
        <v>25</v>
      </c>
      <c r="Q488" t="s">
        <v>27</v>
      </c>
      <c r="R488" t="s">
        <v>93</v>
      </c>
      <c r="S488" t="s">
        <v>29</v>
      </c>
      <c r="T488">
        <v>1</v>
      </c>
      <c r="U488">
        <v>799</v>
      </c>
      <c r="V488">
        <v>0.18209400000000001</v>
      </c>
      <c r="W488">
        <v>0.14546799999999999</v>
      </c>
      <c r="X488">
        <v>8.3030000000000007E-2</v>
      </c>
      <c r="Y488">
        <v>3691.217772</v>
      </c>
      <c r="Z488">
        <v>1.5119E-2</v>
      </c>
    </row>
    <row r="489" spans="10:26" x14ac:dyDescent="0.45">
      <c r="J489">
        <v>24</v>
      </c>
      <c r="K489" t="s">
        <v>31</v>
      </c>
      <c r="L489" t="s">
        <v>32</v>
      </c>
      <c r="M489" t="s">
        <v>25</v>
      </c>
      <c r="N489" t="s">
        <v>25</v>
      </c>
      <c r="O489" t="s">
        <v>26</v>
      </c>
      <c r="P489" t="s">
        <v>25</v>
      </c>
      <c r="Q489" t="s">
        <v>27</v>
      </c>
      <c r="R489" t="s">
        <v>93</v>
      </c>
      <c r="S489" t="s">
        <v>29</v>
      </c>
      <c r="T489">
        <v>1</v>
      </c>
      <c r="U489">
        <v>833</v>
      </c>
      <c r="V489">
        <v>0.149952</v>
      </c>
      <c r="W489">
        <v>0.113618</v>
      </c>
      <c r="X489">
        <v>8.3030000000000007E-2</v>
      </c>
      <c r="Y489">
        <v>3039.66048</v>
      </c>
      <c r="Z489">
        <v>1.2449999999999999E-2</v>
      </c>
    </row>
    <row r="490" spans="10:26" x14ac:dyDescent="0.45">
      <c r="K490" t="s">
        <v>0</v>
      </c>
    </row>
    <row r="491" spans="10:26" x14ac:dyDescent="0.45">
      <c r="K491" t="s">
        <v>1</v>
      </c>
    </row>
    <row r="492" spans="10:26" x14ac:dyDescent="0.45">
      <c r="K492" t="s">
        <v>94</v>
      </c>
    </row>
    <row r="493" spans="10:26" x14ac:dyDescent="0.45">
      <c r="K493" t="s">
        <v>3</v>
      </c>
    </row>
    <row r="494" spans="10:26" x14ac:dyDescent="0.45">
      <c r="K494" t="s">
        <v>4</v>
      </c>
    </row>
    <row r="495" spans="10:26" x14ac:dyDescent="0.45">
      <c r="K495" t="s">
        <v>5</v>
      </c>
    </row>
    <row r="496" spans="10:26" x14ac:dyDescent="0.45">
      <c r="K496" t="s">
        <v>6</v>
      </c>
    </row>
    <row r="497" spans="10:26" x14ac:dyDescent="0.45">
      <c r="K497" t="s">
        <v>7</v>
      </c>
      <c r="L497" t="s">
        <v>8</v>
      </c>
      <c r="M497" t="s">
        <v>9</v>
      </c>
      <c r="N497" t="s">
        <v>10</v>
      </c>
      <c r="O497" t="s">
        <v>11</v>
      </c>
      <c r="P497" t="s">
        <v>12</v>
      </c>
      <c r="Q497" t="s">
        <v>13</v>
      </c>
      <c r="R497" t="s">
        <v>14</v>
      </c>
      <c r="S497" t="s">
        <v>15</v>
      </c>
      <c r="T497" t="s">
        <v>16</v>
      </c>
      <c r="U497" t="s">
        <v>17</v>
      </c>
      <c r="V497" t="s">
        <v>18</v>
      </c>
      <c r="W497" t="s">
        <v>19</v>
      </c>
      <c r="X497" t="s">
        <v>20</v>
      </c>
      <c r="Y497" t="s">
        <v>21</v>
      </c>
      <c r="Z497" t="s">
        <v>22</v>
      </c>
    </row>
    <row r="498" spans="10:26" x14ac:dyDescent="0.45">
      <c r="J498">
        <v>25</v>
      </c>
      <c r="K498" t="s">
        <v>95</v>
      </c>
      <c r="L498" t="s">
        <v>96</v>
      </c>
      <c r="M498" t="s">
        <v>25</v>
      </c>
      <c r="N498" t="s">
        <v>25</v>
      </c>
      <c r="O498" t="s">
        <v>26</v>
      </c>
      <c r="P498" t="s">
        <v>25</v>
      </c>
      <c r="Q498" t="s">
        <v>27</v>
      </c>
      <c r="R498" t="s">
        <v>97</v>
      </c>
      <c r="S498" t="s">
        <v>29</v>
      </c>
      <c r="T498">
        <v>1</v>
      </c>
      <c r="U498">
        <v>17</v>
      </c>
      <c r="V498">
        <v>0.11689099999999999</v>
      </c>
      <c r="W498">
        <v>8.8835999999999998E-2</v>
      </c>
      <c r="X498">
        <v>8.3030000000000007E-2</v>
      </c>
      <c r="Y498">
        <v>2369.4864120000002</v>
      </c>
      <c r="Z498">
        <v>9.7050000000000001E-3</v>
      </c>
    </row>
    <row r="499" spans="10:26" x14ac:dyDescent="0.45">
      <c r="J499">
        <v>26</v>
      </c>
      <c r="K499" t="s">
        <v>95</v>
      </c>
      <c r="L499" t="s">
        <v>96</v>
      </c>
      <c r="M499" t="s">
        <v>25</v>
      </c>
      <c r="N499" t="s">
        <v>25</v>
      </c>
      <c r="O499" t="s">
        <v>26</v>
      </c>
      <c r="P499" t="s">
        <v>25</v>
      </c>
      <c r="Q499" t="s">
        <v>27</v>
      </c>
      <c r="R499" t="s">
        <v>97</v>
      </c>
      <c r="S499" t="s">
        <v>29</v>
      </c>
      <c r="T499">
        <v>1</v>
      </c>
      <c r="U499">
        <v>51</v>
      </c>
      <c r="V499">
        <v>0.12381200000000001</v>
      </c>
      <c r="W499">
        <v>0.122533</v>
      </c>
      <c r="X499">
        <v>8.3030000000000007E-2</v>
      </c>
      <c r="Y499">
        <v>2509.793122</v>
      </c>
      <c r="Z499">
        <v>1.0279999999999999E-2</v>
      </c>
    </row>
    <row r="500" spans="10:26" x14ac:dyDescent="0.45">
      <c r="J500">
        <v>27</v>
      </c>
      <c r="K500" t="s">
        <v>95</v>
      </c>
      <c r="L500" t="s">
        <v>96</v>
      </c>
      <c r="M500" t="s">
        <v>25</v>
      </c>
      <c r="N500" t="s">
        <v>25</v>
      </c>
      <c r="O500" t="s">
        <v>26</v>
      </c>
      <c r="P500" t="s">
        <v>25</v>
      </c>
      <c r="Q500" t="s">
        <v>27</v>
      </c>
      <c r="R500" t="s">
        <v>97</v>
      </c>
      <c r="S500" t="s">
        <v>29</v>
      </c>
      <c r="T500">
        <v>1</v>
      </c>
      <c r="U500">
        <v>85</v>
      </c>
      <c r="V500">
        <v>0.107335</v>
      </c>
      <c r="W500">
        <v>0.105821</v>
      </c>
      <c r="X500">
        <v>8.3030000000000007E-2</v>
      </c>
      <c r="Y500">
        <v>2175.7914230000001</v>
      </c>
      <c r="Z500">
        <v>8.9119999999999998E-3</v>
      </c>
    </row>
    <row r="501" spans="10:26" x14ac:dyDescent="0.45">
      <c r="J501">
        <v>28</v>
      </c>
      <c r="K501" t="s">
        <v>95</v>
      </c>
      <c r="L501" t="s">
        <v>96</v>
      </c>
      <c r="M501" t="s">
        <v>25</v>
      </c>
      <c r="N501" t="s">
        <v>25</v>
      </c>
      <c r="O501" t="s">
        <v>26</v>
      </c>
      <c r="P501" t="s">
        <v>25</v>
      </c>
      <c r="Q501" t="s">
        <v>27</v>
      </c>
      <c r="R501" t="s">
        <v>97</v>
      </c>
      <c r="S501" t="s">
        <v>29</v>
      </c>
      <c r="T501">
        <v>1</v>
      </c>
      <c r="U501">
        <v>119</v>
      </c>
      <c r="V501">
        <v>0.11923400000000001</v>
      </c>
      <c r="W501">
        <v>0.106721</v>
      </c>
      <c r="X501">
        <v>8.3030000000000007E-2</v>
      </c>
      <c r="Y501">
        <v>2416.9904280000001</v>
      </c>
      <c r="Z501">
        <v>9.9000000000000008E-3</v>
      </c>
    </row>
    <row r="502" spans="10:26" x14ac:dyDescent="0.45">
      <c r="J502">
        <v>29</v>
      </c>
      <c r="K502" t="s">
        <v>95</v>
      </c>
      <c r="L502" t="s">
        <v>96</v>
      </c>
      <c r="M502" t="s">
        <v>25</v>
      </c>
      <c r="N502" t="s">
        <v>25</v>
      </c>
      <c r="O502" t="s">
        <v>26</v>
      </c>
      <c r="P502" t="s">
        <v>25</v>
      </c>
      <c r="Q502" t="s">
        <v>27</v>
      </c>
      <c r="R502" t="s">
        <v>97</v>
      </c>
      <c r="S502" t="s">
        <v>29</v>
      </c>
      <c r="T502">
        <v>1</v>
      </c>
      <c r="U502">
        <v>153</v>
      </c>
      <c r="V502">
        <v>0.12759200000000001</v>
      </c>
      <c r="W502">
        <v>8.9900999999999995E-2</v>
      </c>
      <c r="X502">
        <v>8.3030000000000007E-2</v>
      </c>
      <c r="Y502">
        <v>2586.4173479999999</v>
      </c>
      <c r="Z502">
        <v>1.0593999999999999E-2</v>
      </c>
    </row>
    <row r="503" spans="10:26" x14ac:dyDescent="0.45">
      <c r="J503">
        <v>30</v>
      </c>
      <c r="K503" t="s">
        <v>95</v>
      </c>
      <c r="L503" t="s">
        <v>96</v>
      </c>
      <c r="M503" t="s">
        <v>25</v>
      </c>
      <c r="N503" t="s">
        <v>25</v>
      </c>
      <c r="O503" t="s">
        <v>26</v>
      </c>
      <c r="P503" t="s">
        <v>25</v>
      </c>
      <c r="Q503" t="s">
        <v>27</v>
      </c>
      <c r="R503" t="s">
        <v>97</v>
      </c>
      <c r="S503" t="s">
        <v>29</v>
      </c>
      <c r="T503">
        <v>1</v>
      </c>
      <c r="U503">
        <v>187</v>
      </c>
      <c r="V503">
        <v>9.7172999999999995E-2</v>
      </c>
      <c r="W503">
        <v>0.109253</v>
      </c>
      <c r="X503">
        <v>8.3030000000000007E-2</v>
      </c>
      <c r="Y503">
        <v>1969.7794879999999</v>
      </c>
      <c r="Z503">
        <v>8.0680000000000005E-3</v>
      </c>
    </row>
    <row r="504" spans="10:26" x14ac:dyDescent="0.45">
      <c r="J504">
        <v>31</v>
      </c>
      <c r="K504" t="s">
        <v>95</v>
      </c>
      <c r="L504" t="s">
        <v>96</v>
      </c>
      <c r="M504" t="s">
        <v>25</v>
      </c>
      <c r="N504" t="s">
        <v>25</v>
      </c>
      <c r="O504" t="s">
        <v>26</v>
      </c>
      <c r="P504" t="s">
        <v>25</v>
      </c>
      <c r="Q504" t="s">
        <v>27</v>
      </c>
      <c r="R504" t="s">
        <v>97</v>
      </c>
      <c r="S504" t="s">
        <v>29</v>
      </c>
      <c r="T504">
        <v>1</v>
      </c>
      <c r="U504">
        <v>221</v>
      </c>
      <c r="V504">
        <v>0.138047</v>
      </c>
      <c r="W504">
        <v>0.11912300000000001</v>
      </c>
      <c r="X504">
        <v>8.3030000000000007E-2</v>
      </c>
      <c r="Y504">
        <v>2798.3493910000002</v>
      </c>
      <c r="Z504">
        <v>1.1462E-2</v>
      </c>
    </row>
    <row r="505" spans="10:26" x14ac:dyDescent="0.45">
      <c r="J505">
        <v>32</v>
      </c>
      <c r="K505" t="s">
        <v>95</v>
      </c>
      <c r="L505" t="s">
        <v>96</v>
      </c>
      <c r="M505" t="s">
        <v>25</v>
      </c>
      <c r="N505" t="s">
        <v>25</v>
      </c>
      <c r="O505" t="s">
        <v>26</v>
      </c>
      <c r="P505" t="s">
        <v>25</v>
      </c>
      <c r="Q505" t="s">
        <v>27</v>
      </c>
      <c r="R505" t="s">
        <v>97</v>
      </c>
      <c r="S505" t="s">
        <v>29</v>
      </c>
      <c r="T505">
        <v>1</v>
      </c>
      <c r="U505">
        <v>255</v>
      </c>
      <c r="V505">
        <v>9.4741000000000006E-2</v>
      </c>
      <c r="W505">
        <v>8.6315000000000003E-2</v>
      </c>
      <c r="X505">
        <v>8.3030000000000007E-2</v>
      </c>
      <c r="Y505">
        <v>1920.480859</v>
      </c>
      <c r="Z505">
        <v>7.8659999999999997E-3</v>
      </c>
    </row>
    <row r="506" spans="10:26" x14ac:dyDescent="0.45">
      <c r="J506">
        <v>33</v>
      </c>
      <c r="K506" t="s">
        <v>95</v>
      </c>
      <c r="L506" t="s">
        <v>96</v>
      </c>
      <c r="M506" t="s">
        <v>25</v>
      </c>
      <c r="N506" t="s">
        <v>25</v>
      </c>
      <c r="O506" t="s">
        <v>26</v>
      </c>
      <c r="P506" t="s">
        <v>25</v>
      </c>
      <c r="Q506" t="s">
        <v>27</v>
      </c>
      <c r="R506" t="s">
        <v>97</v>
      </c>
      <c r="S506" t="s">
        <v>29</v>
      </c>
      <c r="T506">
        <v>1</v>
      </c>
      <c r="U506">
        <v>289</v>
      </c>
      <c r="V506">
        <v>9.8552000000000001E-2</v>
      </c>
      <c r="W506">
        <v>9.7990999999999995E-2</v>
      </c>
      <c r="X506">
        <v>8.3030000000000007E-2</v>
      </c>
      <c r="Y506">
        <v>1997.7520280000001</v>
      </c>
      <c r="Z506">
        <v>8.1829999999999993E-3</v>
      </c>
    </row>
    <row r="507" spans="10:26" x14ac:dyDescent="0.45">
      <c r="J507">
        <v>34</v>
      </c>
      <c r="K507" t="s">
        <v>95</v>
      </c>
      <c r="L507" t="s">
        <v>96</v>
      </c>
      <c r="M507" t="s">
        <v>25</v>
      </c>
      <c r="N507" t="s">
        <v>25</v>
      </c>
      <c r="O507" t="s">
        <v>26</v>
      </c>
      <c r="P507" t="s">
        <v>25</v>
      </c>
      <c r="Q507" t="s">
        <v>27</v>
      </c>
      <c r="R507" t="s">
        <v>97</v>
      </c>
      <c r="S507" t="s">
        <v>29</v>
      </c>
      <c r="T507">
        <v>1</v>
      </c>
      <c r="U507">
        <v>323</v>
      </c>
      <c r="V507">
        <v>7.0210999999999996E-2</v>
      </c>
      <c r="W507">
        <v>6.3839000000000007E-2</v>
      </c>
      <c r="X507">
        <v>8.3030000000000007E-2</v>
      </c>
      <c r="Y507">
        <v>1423.2530939999999</v>
      </c>
      <c r="Z507">
        <v>5.8300000000000001E-3</v>
      </c>
    </row>
    <row r="508" spans="10:26" x14ac:dyDescent="0.45">
      <c r="J508">
        <v>35</v>
      </c>
      <c r="K508" t="s">
        <v>95</v>
      </c>
      <c r="L508" t="s">
        <v>96</v>
      </c>
      <c r="M508" t="s">
        <v>25</v>
      </c>
      <c r="N508" t="s">
        <v>25</v>
      </c>
      <c r="O508" t="s">
        <v>26</v>
      </c>
      <c r="P508" t="s">
        <v>25</v>
      </c>
      <c r="Q508" t="s">
        <v>27</v>
      </c>
      <c r="R508" t="s">
        <v>97</v>
      </c>
      <c r="S508" t="s">
        <v>29</v>
      </c>
      <c r="T508">
        <v>1</v>
      </c>
      <c r="U508">
        <v>357</v>
      </c>
      <c r="V508">
        <v>8.6115999999999998E-2</v>
      </c>
      <c r="W508">
        <v>9.8475999999999994E-2</v>
      </c>
      <c r="X508">
        <v>8.3030000000000007E-2</v>
      </c>
      <c r="Y508">
        <v>1745.658805</v>
      </c>
      <c r="Z508">
        <v>7.1500000000000001E-3</v>
      </c>
    </row>
    <row r="509" spans="10:26" x14ac:dyDescent="0.45">
      <c r="J509">
        <v>36</v>
      </c>
      <c r="K509" t="s">
        <v>95</v>
      </c>
      <c r="L509" t="s">
        <v>96</v>
      </c>
      <c r="M509" t="s">
        <v>25</v>
      </c>
      <c r="N509" t="s">
        <v>25</v>
      </c>
      <c r="O509" t="s">
        <v>26</v>
      </c>
      <c r="P509" t="s">
        <v>25</v>
      </c>
      <c r="Q509" t="s">
        <v>27</v>
      </c>
      <c r="R509" t="s">
        <v>97</v>
      </c>
      <c r="S509" t="s">
        <v>29</v>
      </c>
      <c r="T509">
        <v>1</v>
      </c>
      <c r="U509">
        <v>391</v>
      </c>
      <c r="V509">
        <v>9.6214999999999995E-2</v>
      </c>
      <c r="W509">
        <v>8.0232999999999999E-2</v>
      </c>
      <c r="X509">
        <v>8.3030000000000007E-2</v>
      </c>
      <c r="Y509">
        <v>1950.372134</v>
      </c>
      <c r="Z509">
        <v>7.9889999999999996E-3</v>
      </c>
    </row>
    <row r="510" spans="10:26" x14ac:dyDescent="0.45">
      <c r="J510">
        <v>37</v>
      </c>
      <c r="K510" t="s">
        <v>95</v>
      </c>
      <c r="L510" t="s">
        <v>96</v>
      </c>
      <c r="M510" t="s">
        <v>25</v>
      </c>
      <c r="N510" t="s">
        <v>25</v>
      </c>
      <c r="O510" t="s">
        <v>26</v>
      </c>
      <c r="P510" t="s">
        <v>25</v>
      </c>
      <c r="Q510" t="s">
        <v>27</v>
      </c>
      <c r="R510" t="s">
        <v>97</v>
      </c>
      <c r="S510" t="s">
        <v>29</v>
      </c>
      <c r="T510">
        <v>1</v>
      </c>
      <c r="U510">
        <v>425</v>
      </c>
      <c r="V510">
        <v>7.5951000000000005E-2</v>
      </c>
      <c r="W510">
        <v>6.1414999999999997E-2</v>
      </c>
      <c r="X510">
        <v>8.3030000000000007E-2</v>
      </c>
      <c r="Y510">
        <v>1539.5957759999999</v>
      </c>
      <c r="Z510">
        <v>6.306E-3</v>
      </c>
    </row>
    <row r="511" spans="10:26" x14ac:dyDescent="0.45">
      <c r="J511">
        <v>38</v>
      </c>
      <c r="K511" t="s">
        <v>95</v>
      </c>
      <c r="L511" t="s">
        <v>96</v>
      </c>
      <c r="M511" t="s">
        <v>25</v>
      </c>
      <c r="N511" t="s">
        <v>25</v>
      </c>
      <c r="O511" t="s">
        <v>26</v>
      </c>
      <c r="P511" t="s">
        <v>25</v>
      </c>
      <c r="Q511" t="s">
        <v>27</v>
      </c>
      <c r="R511" t="s">
        <v>97</v>
      </c>
      <c r="S511" t="s">
        <v>29</v>
      </c>
      <c r="T511">
        <v>1</v>
      </c>
      <c r="U511">
        <v>459</v>
      </c>
      <c r="V511">
        <v>8.6972999999999995E-2</v>
      </c>
      <c r="W511">
        <v>8.3653000000000005E-2</v>
      </c>
      <c r="X511">
        <v>8.3030000000000007E-2</v>
      </c>
      <c r="Y511">
        <v>1763.0346549999999</v>
      </c>
      <c r="Z511">
        <v>7.221E-3</v>
      </c>
    </row>
    <row r="512" spans="10:26" x14ac:dyDescent="0.45">
      <c r="J512">
        <v>39</v>
      </c>
      <c r="K512" t="s">
        <v>95</v>
      </c>
      <c r="L512" t="s">
        <v>96</v>
      </c>
      <c r="M512" t="s">
        <v>25</v>
      </c>
      <c r="N512" t="s">
        <v>25</v>
      </c>
      <c r="O512" t="s">
        <v>26</v>
      </c>
      <c r="P512" t="s">
        <v>25</v>
      </c>
      <c r="Q512" t="s">
        <v>27</v>
      </c>
      <c r="R512" t="s">
        <v>97</v>
      </c>
      <c r="S512" t="s">
        <v>29</v>
      </c>
      <c r="T512">
        <v>1</v>
      </c>
      <c r="U512">
        <v>493</v>
      </c>
      <c r="V512">
        <v>6.4693000000000001E-2</v>
      </c>
      <c r="W512">
        <v>6.991E-2</v>
      </c>
      <c r="X512">
        <v>8.3030000000000007E-2</v>
      </c>
      <c r="Y512">
        <v>1311.394485</v>
      </c>
      <c r="Z512">
        <v>5.3709999999999999E-3</v>
      </c>
    </row>
    <row r="513" spans="10:26" x14ac:dyDescent="0.45">
      <c r="J513">
        <v>40</v>
      </c>
      <c r="K513" t="s">
        <v>95</v>
      </c>
      <c r="L513" t="s">
        <v>96</v>
      </c>
      <c r="M513" t="s">
        <v>25</v>
      </c>
      <c r="N513" t="s">
        <v>25</v>
      </c>
      <c r="O513" t="s">
        <v>26</v>
      </c>
      <c r="P513" t="s">
        <v>25</v>
      </c>
      <c r="Q513" t="s">
        <v>27</v>
      </c>
      <c r="R513" t="s">
        <v>97</v>
      </c>
      <c r="S513" t="s">
        <v>29</v>
      </c>
      <c r="T513">
        <v>1</v>
      </c>
      <c r="U513">
        <v>527</v>
      </c>
      <c r="V513">
        <v>7.2249999999999995E-2</v>
      </c>
      <c r="W513">
        <v>8.7327000000000002E-2</v>
      </c>
      <c r="X513">
        <v>8.3030000000000007E-2</v>
      </c>
      <c r="Y513">
        <v>1464.57143</v>
      </c>
      <c r="Z513">
        <v>5.999E-3</v>
      </c>
    </row>
    <row r="514" spans="10:26" x14ac:dyDescent="0.45">
      <c r="J514">
        <v>41</v>
      </c>
      <c r="K514" t="s">
        <v>95</v>
      </c>
      <c r="L514" t="s">
        <v>96</v>
      </c>
      <c r="M514" t="s">
        <v>25</v>
      </c>
      <c r="N514" t="s">
        <v>25</v>
      </c>
      <c r="O514" t="s">
        <v>26</v>
      </c>
      <c r="P514" t="s">
        <v>25</v>
      </c>
      <c r="Q514" t="s">
        <v>27</v>
      </c>
      <c r="R514" t="s">
        <v>97</v>
      </c>
      <c r="S514" t="s">
        <v>29</v>
      </c>
      <c r="T514">
        <v>1</v>
      </c>
      <c r="U514">
        <v>561</v>
      </c>
      <c r="V514">
        <v>7.1429000000000006E-2</v>
      </c>
      <c r="W514">
        <v>7.8798000000000007E-2</v>
      </c>
      <c r="X514">
        <v>8.3030000000000007E-2</v>
      </c>
      <c r="Y514">
        <v>1447.9264089999999</v>
      </c>
      <c r="Z514">
        <v>5.9309999999999996E-3</v>
      </c>
    </row>
    <row r="515" spans="10:26" x14ac:dyDescent="0.45">
      <c r="J515">
        <v>42</v>
      </c>
      <c r="K515" t="s">
        <v>95</v>
      </c>
      <c r="L515" t="s">
        <v>96</v>
      </c>
      <c r="M515" t="s">
        <v>25</v>
      </c>
      <c r="N515" t="s">
        <v>25</v>
      </c>
      <c r="O515" t="s">
        <v>26</v>
      </c>
      <c r="P515" t="s">
        <v>25</v>
      </c>
      <c r="Q515" t="s">
        <v>27</v>
      </c>
      <c r="R515" t="s">
        <v>97</v>
      </c>
      <c r="S515" t="s">
        <v>29</v>
      </c>
      <c r="T515">
        <v>1</v>
      </c>
      <c r="U515">
        <v>595</v>
      </c>
      <c r="V515">
        <v>4.5966E-2</v>
      </c>
      <c r="W515">
        <v>4.9755000000000001E-2</v>
      </c>
      <c r="X515">
        <v>8.3030000000000007E-2</v>
      </c>
      <c r="Y515">
        <v>931.77852299999995</v>
      </c>
      <c r="Z515">
        <v>3.8170000000000001E-3</v>
      </c>
    </row>
    <row r="516" spans="10:26" x14ac:dyDescent="0.45">
      <c r="J516">
        <v>43</v>
      </c>
      <c r="K516" t="s">
        <v>95</v>
      </c>
      <c r="L516" t="s">
        <v>96</v>
      </c>
      <c r="M516" t="s">
        <v>25</v>
      </c>
      <c r="N516" t="s">
        <v>25</v>
      </c>
      <c r="O516" t="s">
        <v>26</v>
      </c>
      <c r="P516" t="s">
        <v>25</v>
      </c>
      <c r="Q516" t="s">
        <v>27</v>
      </c>
      <c r="R516" t="s">
        <v>97</v>
      </c>
      <c r="S516" t="s">
        <v>29</v>
      </c>
      <c r="T516">
        <v>1</v>
      </c>
      <c r="U516">
        <v>629</v>
      </c>
      <c r="V516">
        <v>5.3321E-2</v>
      </c>
      <c r="W516">
        <v>4.8201000000000001E-2</v>
      </c>
      <c r="X516">
        <v>8.3030000000000007E-2</v>
      </c>
      <c r="Y516">
        <v>1080.8759680000001</v>
      </c>
      <c r="Z516">
        <v>4.4270000000000004E-3</v>
      </c>
    </row>
    <row r="517" spans="10:26" x14ac:dyDescent="0.45">
      <c r="J517">
        <v>44</v>
      </c>
      <c r="K517" t="s">
        <v>95</v>
      </c>
      <c r="L517" t="s">
        <v>96</v>
      </c>
      <c r="M517" t="s">
        <v>25</v>
      </c>
      <c r="N517" t="s">
        <v>25</v>
      </c>
      <c r="O517" t="s">
        <v>26</v>
      </c>
      <c r="P517" t="s">
        <v>25</v>
      </c>
      <c r="Q517" t="s">
        <v>27</v>
      </c>
      <c r="R517" t="s">
        <v>97</v>
      </c>
      <c r="S517" t="s">
        <v>29</v>
      </c>
      <c r="T517">
        <v>1</v>
      </c>
      <c r="U517">
        <v>663</v>
      </c>
      <c r="V517">
        <v>5.9795000000000001E-2</v>
      </c>
      <c r="W517">
        <v>5.9029999999999999E-2</v>
      </c>
      <c r="X517">
        <v>8.3030000000000007E-2</v>
      </c>
      <c r="Y517">
        <v>1212.101911</v>
      </c>
      <c r="Z517">
        <v>4.9649999999999998E-3</v>
      </c>
    </row>
    <row r="518" spans="10:26" x14ac:dyDescent="0.45">
      <c r="J518">
        <v>45</v>
      </c>
      <c r="K518" t="s">
        <v>95</v>
      </c>
      <c r="L518" t="s">
        <v>96</v>
      </c>
      <c r="M518" t="s">
        <v>25</v>
      </c>
      <c r="N518" t="s">
        <v>25</v>
      </c>
      <c r="O518" t="s">
        <v>26</v>
      </c>
      <c r="P518" t="s">
        <v>25</v>
      </c>
      <c r="Q518" t="s">
        <v>27</v>
      </c>
      <c r="R518" t="s">
        <v>97</v>
      </c>
      <c r="S518" t="s">
        <v>29</v>
      </c>
      <c r="T518">
        <v>1</v>
      </c>
      <c r="U518">
        <v>697</v>
      </c>
      <c r="V518">
        <v>4.8367E-2</v>
      </c>
      <c r="W518">
        <v>4.8168999999999997E-2</v>
      </c>
      <c r="X518">
        <v>8.3030000000000007E-2</v>
      </c>
      <c r="Y518">
        <v>980.44515100000001</v>
      </c>
      <c r="Z518">
        <v>4.0159999999999996E-3</v>
      </c>
    </row>
    <row r="519" spans="10:26" x14ac:dyDescent="0.45">
      <c r="J519">
        <v>46</v>
      </c>
      <c r="K519" t="s">
        <v>95</v>
      </c>
      <c r="L519" t="s">
        <v>96</v>
      </c>
      <c r="M519" t="s">
        <v>25</v>
      </c>
      <c r="N519" t="s">
        <v>25</v>
      </c>
      <c r="O519" t="s">
        <v>26</v>
      </c>
      <c r="P519" t="s">
        <v>25</v>
      </c>
      <c r="Q519" t="s">
        <v>27</v>
      </c>
      <c r="R519" t="s">
        <v>97</v>
      </c>
      <c r="S519" t="s">
        <v>29</v>
      </c>
      <c r="T519">
        <v>1</v>
      </c>
      <c r="U519">
        <v>731</v>
      </c>
      <c r="V519">
        <v>5.4142999999999997E-2</v>
      </c>
      <c r="W519">
        <v>4.0210000000000003E-2</v>
      </c>
      <c r="X519">
        <v>8.3030000000000007E-2</v>
      </c>
      <c r="Y519">
        <v>1097.5373589999999</v>
      </c>
      <c r="Z519">
        <v>4.496E-3</v>
      </c>
    </row>
    <row r="520" spans="10:26" x14ac:dyDescent="0.45">
      <c r="J520">
        <v>47</v>
      </c>
      <c r="K520" t="s">
        <v>95</v>
      </c>
      <c r="L520" t="s">
        <v>96</v>
      </c>
      <c r="M520" t="s">
        <v>25</v>
      </c>
      <c r="N520" t="s">
        <v>25</v>
      </c>
      <c r="O520" t="s">
        <v>26</v>
      </c>
      <c r="P520" t="s">
        <v>25</v>
      </c>
      <c r="Q520" t="s">
        <v>27</v>
      </c>
      <c r="R520" t="s">
        <v>97</v>
      </c>
      <c r="S520" t="s">
        <v>29</v>
      </c>
      <c r="T520">
        <v>1</v>
      </c>
      <c r="U520">
        <v>765</v>
      </c>
      <c r="V520">
        <v>5.6357999999999998E-2</v>
      </c>
      <c r="W520">
        <v>4.8993000000000002E-2</v>
      </c>
      <c r="X520">
        <v>8.3030000000000007E-2</v>
      </c>
      <c r="Y520">
        <v>1142.424694</v>
      </c>
      <c r="Z520">
        <v>4.679E-3</v>
      </c>
    </row>
    <row r="521" spans="10:26" x14ac:dyDescent="0.45">
      <c r="J521">
        <v>48</v>
      </c>
      <c r="K521" t="s">
        <v>95</v>
      </c>
      <c r="L521" t="s">
        <v>96</v>
      </c>
      <c r="M521" t="s">
        <v>25</v>
      </c>
      <c r="N521" t="s">
        <v>25</v>
      </c>
      <c r="O521" t="s">
        <v>26</v>
      </c>
      <c r="P521" t="s">
        <v>25</v>
      </c>
      <c r="Q521" t="s">
        <v>27</v>
      </c>
      <c r="R521" t="s">
        <v>97</v>
      </c>
      <c r="S521" t="s">
        <v>29</v>
      </c>
      <c r="T521">
        <v>1</v>
      </c>
      <c r="U521">
        <v>799</v>
      </c>
      <c r="V521">
        <v>5.6597000000000001E-2</v>
      </c>
      <c r="W521">
        <v>5.1471000000000003E-2</v>
      </c>
      <c r="X521">
        <v>8.3030000000000007E-2</v>
      </c>
      <c r="Y521">
        <v>1147.267235</v>
      </c>
      <c r="Z521">
        <v>4.6990000000000001E-3</v>
      </c>
    </row>
    <row r="522" spans="10:26" x14ac:dyDescent="0.45">
      <c r="J522">
        <v>49</v>
      </c>
      <c r="K522" t="s">
        <v>95</v>
      </c>
      <c r="L522" t="s">
        <v>96</v>
      </c>
      <c r="M522" t="s">
        <v>25</v>
      </c>
      <c r="N522" t="s">
        <v>25</v>
      </c>
      <c r="O522" t="s">
        <v>26</v>
      </c>
      <c r="P522" t="s">
        <v>25</v>
      </c>
      <c r="Q522" t="s">
        <v>27</v>
      </c>
      <c r="R522" t="s">
        <v>97</v>
      </c>
      <c r="S522" t="s">
        <v>29</v>
      </c>
      <c r="T522">
        <v>1</v>
      </c>
      <c r="U522">
        <v>833</v>
      </c>
      <c r="V522">
        <v>5.6075E-2</v>
      </c>
      <c r="W522">
        <v>5.8034000000000002E-2</v>
      </c>
      <c r="X522">
        <v>8.3030000000000007E-2</v>
      </c>
      <c r="Y522">
        <v>1136.6926120000001</v>
      </c>
      <c r="Z522">
        <v>4.6560000000000004E-3</v>
      </c>
    </row>
    <row r="523" spans="10:26" x14ac:dyDescent="0.45">
      <c r="K523" t="s">
        <v>0</v>
      </c>
    </row>
    <row r="524" spans="10:26" x14ac:dyDescent="0.45">
      <c r="K524" t="s">
        <v>1</v>
      </c>
    </row>
    <row r="525" spans="10:26" x14ac:dyDescent="0.45">
      <c r="K525" t="s">
        <v>98</v>
      </c>
    </row>
    <row r="526" spans="10:26" x14ac:dyDescent="0.45">
      <c r="K526" t="s">
        <v>3</v>
      </c>
    </row>
    <row r="527" spans="10:26" x14ac:dyDescent="0.45">
      <c r="K527" t="s">
        <v>4</v>
      </c>
    </row>
    <row r="528" spans="10:26" x14ac:dyDescent="0.45">
      <c r="K528" t="s">
        <v>5</v>
      </c>
    </row>
    <row r="529" spans="10:26" x14ac:dyDescent="0.45">
      <c r="K529" t="s">
        <v>6</v>
      </c>
    </row>
    <row r="530" spans="10:26" x14ac:dyDescent="0.45">
      <c r="K530" t="s">
        <v>7</v>
      </c>
      <c r="L530" t="s">
        <v>8</v>
      </c>
      <c r="M530" t="s">
        <v>9</v>
      </c>
      <c r="N530" t="s">
        <v>10</v>
      </c>
      <c r="O530" t="s">
        <v>11</v>
      </c>
      <c r="P530" t="s">
        <v>12</v>
      </c>
      <c r="Q530" t="s">
        <v>13</v>
      </c>
      <c r="R530" t="s">
        <v>14</v>
      </c>
      <c r="S530" t="s">
        <v>15</v>
      </c>
      <c r="T530" t="s">
        <v>16</v>
      </c>
      <c r="U530" t="s">
        <v>17</v>
      </c>
      <c r="V530" t="s">
        <v>18</v>
      </c>
      <c r="W530" t="s">
        <v>19</v>
      </c>
      <c r="X530" t="s">
        <v>20</v>
      </c>
      <c r="Y530" t="s">
        <v>21</v>
      </c>
      <c r="Z530" t="s">
        <v>22</v>
      </c>
    </row>
    <row r="531" spans="10:26" x14ac:dyDescent="0.45">
      <c r="J531">
        <v>50</v>
      </c>
      <c r="K531" t="s">
        <v>99</v>
      </c>
      <c r="L531" t="s">
        <v>100</v>
      </c>
      <c r="M531" t="s">
        <v>25</v>
      </c>
      <c r="N531" t="s">
        <v>25</v>
      </c>
      <c r="O531" t="s">
        <v>26</v>
      </c>
      <c r="P531" t="s">
        <v>25</v>
      </c>
      <c r="Q531" t="s">
        <v>27</v>
      </c>
      <c r="R531" t="s">
        <v>101</v>
      </c>
      <c r="S531" t="s">
        <v>29</v>
      </c>
      <c r="T531">
        <v>1</v>
      </c>
      <c r="U531">
        <v>17</v>
      </c>
      <c r="V531">
        <v>4.9534000000000002E-2</v>
      </c>
      <c r="W531">
        <v>5.5598000000000002E-2</v>
      </c>
      <c r="X531">
        <v>8.3030000000000007E-2</v>
      </c>
      <c r="Y531">
        <v>1004.093047</v>
      </c>
      <c r="Z531">
        <v>4.1130000000000003E-3</v>
      </c>
    </row>
    <row r="532" spans="10:26" x14ac:dyDescent="0.45">
      <c r="J532">
        <v>51</v>
      </c>
      <c r="K532" t="s">
        <v>99</v>
      </c>
      <c r="L532" t="s">
        <v>100</v>
      </c>
      <c r="M532" t="s">
        <v>25</v>
      </c>
      <c r="N532" t="s">
        <v>25</v>
      </c>
      <c r="O532" t="s">
        <v>26</v>
      </c>
      <c r="P532" t="s">
        <v>25</v>
      </c>
      <c r="Q532" t="s">
        <v>27</v>
      </c>
      <c r="R532" t="s">
        <v>101</v>
      </c>
      <c r="S532" t="s">
        <v>29</v>
      </c>
      <c r="T532">
        <v>1</v>
      </c>
      <c r="U532">
        <v>51</v>
      </c>
      <c r="V532">
        <v>6.0503000000000001E-2</v>
      </c>
      <c r="W532">
        <v>5.4482999999999997E-2</v>
      </c>
      <c r="X532">
        <v>8.3030000000000007E-2</v>
      </c>
      <c r="Y532">
        <v>1226.4475970000001</v>
      </c>
      <c r="Z532">
        <v>5.0239999999999998E-3</v>
      </c>
    </row>
    <row r="533" spans="10:26" x14ac:dyDescent="0.45">
      <c r="J533">
        <v>52</v>
      </c>
      <c r="K533" t="s">
        <v>99</v>
      </c>
      <c r="L533" t="s">
        <v>100</v>
      </c>
      <c r="M533" t="s">
        <v>25</v>
      </c>
      <c r="N533" t="s">
        <v>25</v>
      </c>
      <c r="O533" t="s">
        <v>26</v>
      </c>
      <c r="P533" t="s">
        <v>25</v>
      </c>
      <c r="Q533" t="s">
        <v>27</v>
      </c>
      <c r="R533" t="s">
        <v>101</v>
      </c>
      <c r="S533" t="s">
        <v>29</v>
      </c>
      <c r="T533">
        <v>1</v>
      </c>
      <c r="U533">
        <v>85</v>
      </c>
      <c r="V533">
        <v>4.0787999999999998E-2</v>
      </c>
      <c r="W533">
        <v>4.6741999999999999E-2</v>
      </c>
      <c r="X533">
        <v>8.3030000000000007E-2</v>
      </c>
      <c r="Y533">
        <v>826.81686500000001</v>
      </c>
      <c r="Z533">
        <v>3.3869999999999998E-3</v>
      </c>
    </row>
    <row r="534" spans="10:26" x14ac:dyDescent="0.45">
      <c r="J534">
        <v>53</v>
      </c>
      <c r="K534" t="s">
        <v>99</v>
      </c>
      <c r="L534" t="s">
        <v>100</v>
      </c>
      <c r="M534" t="s">
        <v>25</v>
      </c>
      <c r="N534" t="s">
        <v>25</v>
      </c>
      <c r="O534" t="s">
        <v>26</v>
      </c>
      <c r="P534" t="s">
        <v>25</v>
      </c>
      <c r="Q534" t="s">
        <v>27</v>
      </c>
      <c r="R534" t="s">
        <v>101</v>
      </c>
      <c r="S534" t="s">
        <v>29</v>
      </c>
      <c r="T534">
        <v>1</v>
      </c>
      <c r="U534">
        <v>119</v>
      </c>
      <c r="V534">
        <v>4.1633999999999997E-2</v>
      </c>
      <c r="W534">
        <v>4.0753999999999999E-2</v>
      </c>
      <c r="X534">
        <v>8.3030000000000007E-2</v>
      </c>
      <c r="Y534">
        <v>843.96128599999997</v>
      </c>
      <c r="Z534">
        <v>3.457E-3</v>
      </c>
    </row>
    <row r="535" spans="10:26" x14ac:dyDescent="0.45">
      <c r="J535">
        <v>54</v>
      </c>
      <c r="K535" t="s">
        <v>99</v>
      </c>
      <c r="L535" t="s">
        <v>100</v>
      </c>
      <c r="M535" t="s">
        <v>25</v>
      </c>
      <c r="N535" t="s">
        <v>25</v>
      </c>
      <c r="O535" t="s">
        <v>26</v>
      </c>
      <c r="P535" t="s">
        <v>25</v>
      </c>
      <c r="Q535" t="s">
        <v>27</v>
      </c>
      <c r="R535" t="s">
        <v>101</v>
      </c>
      <c r="S535" t="s">
        <v>29</v>
      </c>
      <c r="T535">
        <v>1</v>
      </c>
      <c r="U535">
        <v>153</v>
      </c>
      <c r="V535">
        <v>3.9134000000000002E-2</v>
      </c>
      <c r="W535">
        <v>5.2013999999999998E-2</v>
      </c>
      <c r="X535">
        <v>8.3030000000000007E-2</v>
      </c>
      <c r="Y535">
        <v>793.278008</v>
      </c>
      <c r="Z535">
        <v>3.2490000000000002E-3</v>
      </c>
    </row>
    <row r="536" spans="10:26" x14ac:dyDescent="0.45">
      <c r="J536">
        <v>55</v>
      </c>
      <c r="K536" t="s">
        <v>99</v>
      </c>
      <c r="L536" t="s">
        <v>100</v>
      </c>
      <c r="M536" t="s">
        <v>25</v>
      </c>
      <c r="N536" t="s">
        <v>25</v>
      </c>
      <c r="O536" t="s">
        <v>26</v>
      </c>
      <c r="P536" t="s">
        <v>25</v>
      </c>
      <c r="Q536" t="s">
        <v>27</v>
      </c>
      <c r="R536" t="s">
        <v>101</v>
      </c>
      <c r="S536" t="s">
        <v>29</v>
      </c>
      <c r="T536">
        <v>1</v>
      </c>
      <c r="U536">
        <v>187</v>
      </c>
      <c r="V536">
        <v>3.4457000000000002E-2</v>
      </c>
      <c r="W536">
        <v>4.4982000000000001E-2</v>
      </c>
      <c r="X536">
        <v>8.3030000000000007E-2</v>
      </c>
      <c r="Y536">
        <v>698.48521700000003</v>
      </c>
      <c r="Z536">
        <v>2.8609999999999998E-3</v>
      </c>
    </row>
    <row r="537" spans="10:26" x14ac:dyDescent="0.45">
      <c r="J537">
        <v>56</v>
      </c>
      <c r="K537" t="s">
        <v>99</v>
      </c>
      <c r="L537" t="s">
        <v>100</v>
      </c>
      <c r="M537" t="s">
        <v>25</v>
      </c>
      <c r="N537" t="s">
        <v>25</v>
      </c>
      <c r="O537" t="s">
        <v>26</v>
      </c>
      <c r="P537" t="s">
        <v>25</v>
      </c>
      <c r="Q537" t="s">
        <v>27</v>
      </c>
      <c r="R537" t="s">
        <v>101</v>
      </c>
      <c r="S537" t="s">
        <v>29</v>
      </c>
      <c r="T537">
        <v>1</v>
      </c>
      <c r="U537">
        <v>221</v>
      </c>
      <c r="V537">
        <v>2.8435999999999999E-2</v>
      </c>
      <c r="W537">
        <v>3.5831000000000002E-2</v>
      </c>
      <c r="X537">
        <v>8.3030000000000007E-2</v>
      </c>
      <c r="Y537">
        <v>576.42747499999996</v>
      </c>
      <c r="Z537">
        <v>2.3609999999999998E-3</v>
      </c>
    </row>
    <row r="538" spans="10:26" x14ac:dyDescent="0.45">
      <c r="J538">
        <v>57</v>
      </c>
      <c r="K538" t="s">
        <v>99</v>
      </c>
      <c r="L538" t="s">
        <v>100</v>
      </c>
      <c r="M538" t="s">
        <v>25</v>
      </c>
      <c r="N538" t="s">
        <v>25</v>
      </c>
      <c r="O538" t="s">
        <v>26</v>
      </c>
      <c r="P538" t="s">
        <v>25</v>
      </c>
      <c r="Q538" t="s">
        <v>27</v>
      </c>
      <c r="R538" t="s">
        <v>101</v>
      </c>
      <c r="S538" t="s">
        <v>29</v>
      </c>
      <c r="T538">
        <v>1</v>
      </c>
      <c r="U538">
        <v>255</v>
      </c>
      <c r="V538">
        <v>3.0417E-2</v>
      </c>
      <c r="W538">
        <v>4.2262000000000001E-2</v>
      </c>
      <c r="X538">
        <v>8.3030000000000007E-2</v>
      </c>
      <c r="Y538">
        <v>616.584745</v>
      </c>
      <c r="Z538">
        <v>2.526E-3</v>
      </c>
    </row>
    <row r="539" spans="10:26" x14ac:dyDescent="0.45">
      <c r="J539">
        <v>58</v>
      </c>
      <c r="K539" t="s">
        <v>99</v>
      </c>
      <c r="L539" t="s">
        <v>100</v>
      </c>
      <c r="M539" t="s">
        <v>25</v>
      </c>
      <c r="N539" t="s">
        <v>25</v>
      </c>
      <c r="O539" t="s">
        <v>26</v>
      </c>
      <c r="P539" t="s">
        <v>25</v>
      </c>
      <c r="Q539" t="s">
        <v>27</v>
      </c>
      <c r="R539" t="s">
        <v>101</v>
      </c>
      <c r="S539" t="s">
        <v>29</v>
      </c>
      <c r="T539">
        <v>1</v>
      </c>
      <c r="U539">
        <v>289</v>
      </c>
      <c r="V539">
        <v>3.0554999999999999E-2</v>
      </c>
      <c r="W539">
        <v>4.1106999999999998E-2</v>
      </c>
      <c r="X539">
        <v>8.3030000000000007E-2</v>
      </c>
      <c r="Y539">
        <v>619.37626499999999</v>
      </c>
      <c r="Z539">
        <v>2.5370000000000002E-3</v>
      </c>
    </row>
    <row r="540" spans="10:26" x14ac:dyDescent="0.45">
      <c r="J540">
        <v>59</v>
      </c>
      <c r="K540" t="s">
        <v>99</v>
      </c>
      <c r="L540" t="s">
        <v>100</v>
      </c>
      <c r="M540" t="s">
        <v>25</v>
      </c>
      <c r="N540" t="s">
        <v>25</v>
      </c>
      <c r="O540" t="s">
        <v>26</v>
      </c>
      <c r="P540" t="s">
        <v>25</v>
      </c>
      <c r="Q540" t="s">
        <v>27</v>
      </c>
      <c r="R540" t="s">
        <v>101</v>
      </c>
      <c r="S540" t="s">
        <v>29</v>
      </c>
      <c r="T540">
        <v>1</v>
      </c>
      <c r="U540">
        <v>323</v>
      </c>
      <c r="V540">
        <v>2.4410000000000001E-2</v>
      </c>
      <c r="W540">
        <v>2.6956000000000001E-2</v>
      </c>
      <c r="X540">
        <v>8.3030000000000007E-2</v>
      </c>
      <c r="Y540">
        <v>494.81707499999999</v>
      </c>
      <c r="Z540">
        <v>2.0270000000000002E-3</v>
      </c>
    </row>
    <row r="541" spans="10:26" x14ac:dyDescent="0.45">
      <c r="J541">
        <v>60</v>
      </c>
      <c r="K541" t="s">
        <v>99</v>
      </c>
      <c r="L541" t="s">
        <v>100</v>
      </c>
      <c r="M541" t="s">
        <v>25</v>
      </c>
      <c r="N541" t="s">
        <v>25</v>
      </c>
      <c r="O541" t="s">
        <v>26</v>
      </c>
      <c r="P541" t="s">
        <v>25</v>
      </c>
      <c r="Q541" t="s">
        <v>27</v>
      </c>
      <c r="R541" t="s">
        <v>101</v>
      </c>
      <c r="S541" t="s">
        <v>29</v>
      </c>
      <c r="T541">
        <v>1</v>
      </c>
      <c r="U541">
        <v>357</v>
      </c>
      <c r="V541">
        <v>4.6478999999999999E-2</v>
      </c>
      <c r="W541">
        <v>4.1326000000000002E-2</v>
      </c>
      <c r="X541">
        <v>8.3030000000000007E-2</v>
      </c>
      <c r="Y541">
        <v>942.16529200000002</v>
      </c>
      <c r="Z541">
        <v>3.859E-3</v>
      </c>
    </row>
    <row r="542" spans="10:26" x14ac:dyDescent="0.45">
      <c r="J542">
        <v>61</v>
      </c>
      <c r="K542" t="s">
        <v>99</v>
      </c>
      <c r="L542" t="s">
        <v>100</v>
      </c>
      <c r="M542" t="s">
        <v>25</v>
      </c>
      <c r="N542" t="s">
        <v>25</v>
      </c>
      <c r="O542" t="s">
        <v>26</v>
      </c>
      <c r="P542" t="s">
        <v>25</v>
      </c>
      <c r="Q542" t="s">
        <v>27</v>
      </c>
      <c r="R542" t="s">
        <v>101</v>
      </c>
      <c r="S542" t="s">
        <v>29</v>
      </c>
      <c r="T542">
        <v>1</v>
      </c>
      <c r="U542">
        <v>391</v>
      </c>
      <c r="V542">
        <v>3.9759999999999997E-2</v>
      </c>
      <c r="W542">
        <v>4.9695000000000003E-2</v>
      </c>
      <c r="X542">
        <v>8.3030000000000007E-2</v>
      </c>
      <c r="Y542">
        <v>805.97338100000002</v>
      </c>
      <c r="Z542">
        <v>3.3010000000000001E-3</v>
      </c>
    </row>
    <row r="543" spans="10:26" x14ac:dyDescent="0.45">
      <c r="J543">
        <v>62</v>
      </c>
      <c r="K543" t="s">
        <v>99</v>
      </c>
      <c r="L543" t="s">
        <v>100</v>
      </c>
      <c r="M543" t="s">
        <v>25</v>
      </c>
      <c r="N543" t="s">
        <v>25</v>
      </c>
      <c r="O543" t="s">
        <v>26</v>
      </c>
      <c r="P543" t="s">
        <v>25</v>
      </c>
      <c r="Q543" t="s">
        <v>27</v>
      </c>
      <c r="R543" t="s">
        <v>101</v>
      </c>
      <c r="S543" t="s">
        <v>29</v>
      </c>
      <c r="T543">
        <v>1</v>
      </c>
      <c r="U543">
        <v>425</v>
      </c>
      <c r="V543">
        <v>3.1643999999999999E-2</v>
      </c>
      <c r="W543">
        <v>3.0418000000000001E-2</v>
      </c>
      <c r="X543">
        <v>8.3030000000000007E-2</v>
      </c>
      <c r="Y543">
        <v>641.44964200000004</v>
      </c>
      <c r="Z543">
        <v>2.627E-3</v>
      </c>
    </row>
    <row r="544" spans="10:26" x14ac:dyDescent="0.45">
      <c r="J544">
        <v>63</v>
      </c>
      <c r="K544" t="s">
        <v>99</v>
      </c>
      <c r="L544" t="s">
        <v>100</v>
      </c>
      <c r="M544" t="s">
        <v>25</v>
      </c>
      <c r="N544" t="s">
        <v>25</v>
      </c>
      <c r="O544" t="s">
        <v>26</v>
      </c>
      <c r="P544" t="s">
        <v>25</v>
      </c>
      <c r="Q544" t="s">
        <v>27</v>
      </c>
      <c r="R544" t="s">
        <v>101</v>
      </c>
      <c r="S544" t="s">
        <v>29</v>
      </c>
      <c r="T544">
        <v>1</v>
      </c>
      <c r="U544">
        <v>459</v>
      </c>
      <c r="V544">
        <v>3.4592999999999999E-2</v>
      </c>
      <c r="W544">
        <v>6.2739000000000003E-2</v>
      </c>
      <c r="X544">
        <v>8.3030000000000007E-2</v>
      </c>
      <c r="Y544">
        <v>701.22642399999995</v>
      </c>
      <c r="Z544">
        <v>2.872E-3</v>
      </c>
    </row>
    <row r="545" spans="10:26" x14ac:dyDescent="0.45">
      <c r="J545">
        <v>64</v>
      </c>
      <c r="K545" t="s">
        <v>99</v>
      </c>
      <c r="L545" t="s">
        <v>100</v>
      </c>
      <c r="M545" t="s">
        <v>25</v>
      </c>
      <c r="N545" t="s">
        <v>25</v>
      </c>
      <c r="O545" t="s">
        <v>26</v>
      </c>
      <c r="P545" t="s">
        <v>25</v>
      </c>
      <c r="Q545" t="s">
        <v>27</v>
      </c>
      <c r="R545" t="s">
        <v>101</v>
      </c>
      <c r="S545" t="s">
        <v>29</v>
      </c>
      <c r="T545">
        <v>1</v>
      </c>
      <c r="U545">
        <v>493</v>
      </c>
      <c r="V545">
        <v>2.5597999999999999E-2</v>
      </c>
      <c r="W545">
        <v>2.6724000000000001E-2</v>
      </c>
      <c r="X545">
        <v>8.3030000000000007E-2</v>
      </c>
      <c r="Y545">
        <v>518.90350599999999</v>
      </c>
      <c r="Z545">
        <v>2.1250000000000002E-3</v>
      </c>
    </row>
    <row r="546" spans="10:26" x14ac:dyDescent="0.45">
      <c r="J546">
        <v>65</v>
      </c>
      <c r="K546" t="s">
        <v>99</v>
      </c>
      <c r="L546" t="s">
        <v>100</v>
      </c>
      <c r="M546" t="s">
        <v>25</v>
      </c>
      <c r="N546" t="s">
        <v>25</v>
      </c>
      <c r="O546" t="s">
        <v>26</v>
      </c>
      <c r="P546" t="s">
        <v>25</v>
      </c>
      <c r="Q546" t="s">
        <v>27</v>
      </c>
      <c r="R546" t="s">
        <v>101</v>
      </c>
      <c r="S546" t="s">
        <v>29</v>
      </c>
      <c r="T546">
        <v>1</v>
      </c>
      <c r="U546">
        <v>527</v>
      </c>
      <c r="V546">
        <v>2.8004000000000001E-2</v>
      </c>
      <c r="W546">
        <v>4.0058999999999997E-2</v>
      </c>
      <c r="X546">
        <v>8.3030000000000007E-2</v>
      </c>
      <c r="Y546">
        <v>567.66541199999995</v>
      </c>
      <c r="Z546">
        <v>2.3249999999999998E-3</v>
      </c>
    </row>
    <row r="547" spans="10:26" x14ac:dyDescent="0.45">
      <c r="J547">
        <v>66</v>
      </c>
      <c r="K547" t="s">
        <v>99</v>
      </c>
      <c r="L547" t="s">
        <v>100</v>
      </c>
      <c r="M547" t="s">
        <v>25</v>
      </c>
      <c r="N547" t="s">
        <v>25</v>
      </c>
      <c r="O547" t="s">
        <v>26</v>
      </c>
      <c r="P547" t="s">
        <v>25</v>
      </c>
      <c r="Q547" t="s">
        <v>27</v>
      </c>
      <c r="R547" t="s">
        <v>101</v>
      </c>
      <c r="S547" t="s">
        <v>29</v>
      </c>
      <c r="T547">
        <v>1</v>
      </c>
      <c r="U547">
        <v>561</v>
      </c>
      <c r="V547">
        <v>3.5048999999999997E-2</v>
      </c>
      <c r="W547">
        <v>4.0058000000000003E-2</v>
      </c>
      <c r="X547">
        <v>8.3030000000000007E-2</v>
      </c>
      <c r="Y547">
        <v>710.47869900000001</v>
      </c>
      <c r="Z547">
        <v>2.9099999999999998E-3</v>
      </c>
    </row>
    <row r="548" spans="10:26" x14ac:dyDescent="0.45">
      <c r="J548">
        <v>67</v>
      </c>
      <c r="K548" t="s">
        <v>99</v>
      </c>
      <c r="L548" t="s">
        <v>100</v>
      </c>
      <c r="M548" t="s">
        <v>25</v>
      </c>
      <c r="N548" t="s">
        <v>25</v>
      </c>
      <c r="O548" t="s">
        <v>26</v>
      </c>
      <c r="P548" t="s">
        <v>25</v>
      </c>
      <c r="Q548" t="s">
        <v>27</v>
      </c>
      <c r="R548" t="s">
        <v>101</v>
      </c>
      <c r="S548" t="s">
        <v>29</v>
      </c>
      <c r="T548">
        <v>1</v>
      </c>
      <c r="U548">
        <v>595</v>
      </c>
      <c r="V548">
        <v>4.3567000000000002E-2</v>
      </c>
      <c r="W548">
        <v>6.4230999999999996E-2</v>
      </c>
      <c r="X548">
        <v>8.3030000000000007E-2</v>
      </c>
      <c r="Y548">
        <v>883.15066999999999</v>
      </c>
      <c r="Z548">
        <v>3.617E-3</v>
      </c>
    </row>
    <row r="549" spans="10:26" x14ac:dyDescent="0.45">
      <c r="J549">
        <v>68</v>
      </c>
      <c r="K549" t="s">
        <v>99</v>
      </c>
      <c r="L549" t="s">
        <v>100</v>
      </c>
      <c r="M549" t="s">
        <v>25</v>
      </c>
      <c r="N549" t="s">
        <v>25</v>
      </c>
      <c r="O549" t="s">
        <v>26</v>
      </c>
      <c r="P549" t="s">
        <v>25</v>
      </c>
      <c r="Q549" t="s">
        <v>27</v>
      </c>
      <c r="R549" t="s">
        <v>101</v>
      </c>
      <c r="S549" t="s">
        <v>29</v>
      </c>
      <c r="T549">
        <v>1</v>
      </c>
      <c r="U549">
        <v>629</v>
      </c>
      <c r="V549">
        <v>2.0899000000000001E-2</v>
      </c>
      <c r="W549">
        <v>4.6628999999999997E-2</v>
      </c>
      <c r="X549">
        <v>8.3030000000000007E-2</v>
      </c>
      <c r="Y549">
        <v>423.63377700000001</v>
      </c>
      <c r="Z549">
        <v>1.735E-3</v>
      </c>
    </row>
    <row r="550" spans="10:26" x14ac:dyDescent="0.45">
      <c r="J550">
        <v>69</v>
      </c>
      <c r="K550" t="s">
        <v>99</v>
      </c>
      <c r="L550" t="s">
        <v>100</v>
      </c>
      <c r="M550" t="s">
        <v>25</v>
      </c>
      <c r="N550" t="s">
        <v>25</v>
      </c>
      <c r="O550" t="s">
        <v>26</v>
      </c>
      <c r="P550" t="s">
        <v>25</v>
      </c>
      <c r="Q550" t="s">
        <v>27</v>
      </c>
      <c r="R550" t="s">
        <v>101</v>
      </c>
      <c r="S550" t="s">
        <v>29</v>
      </c>
      <c r="T550">
        <v>1</v>
      </c>
      <c r="U550">
        <v>663</v>
      </c>
      <c r="V550">
        <v>1.2331999999999999E-2</v>
      </c>
      <c r="W550">
        <v>1.5973999999999999E-2</v>
      </c>
      <c r="X550">
        <v>8.3030000000000007E-2</v>
      </c>
      <c r="Y550">
        <v>249.98064299999999</v>
      </c>
      <c r="Z550">
        <v>1.024E-3</v>
      </c>
    </row>
    <row r="551" spans="10:26" x14ac:dyDescent="0.45">
      <c r="J551">
        <v>70</v>
      </c>
      <c r="K551" t="s">
        <v>99</v>
      </c>
      <c r="L551" t="s">
        <v>100</v>
      </c>
      <c r="M551" t="s">
        <v>25</v>
      </c>
      <c r="N551" t="s">
        <v>25</v>
      </c>
      <c r="O551" t="s">
        <v>26</v>
      </c>
      <c r="P551" t="s">
        <v>25</v>
      </c>
      <c r="Q551" t="s">
        <v>27</v>
      </c>
      <c r="R551" t="s">
        <v>101</v>
      </c>
      <c r="S551" t="s">
        <v>29</v>
      </c>
      <c r="T551">
        <v>1</v>
      </c>
      <c r="U551">
        <v>697</v>
      </c>
      <c r="V551">
        <v>3.2841000000000002E-2</v>
      </c>
      <c r="W551">
        <v>5.6821999999999998E-2</v>
      </c>
      <c r="X551">
        <v>8.3030000000000007E-2</v>
      </c>
      <c r="Y551">
        <v>665.72791400000006</v>
      </c>
      <c r="Z551">
        <v>2.7269999999999998E-3</v>
      </c>
    </row>
    <row r="552" spans="10:26" x14ac:dyDescent="0.45">
      <c r="J552">
        <v>71</v>
      </c>
      <c r="K552" t="s">
        <v>99</v>
      </c>
      <c r="L552" t="s">
        <v>100</v>
      </c>
      <c r="M552" t="s">
        <v>25</v>
      </c>
      <c r="N552" t="s">
        <v>25</v>
      </c>
      <c r="O552" t="s">
        <v>26</v>
      </c>
      <c r="P552" t="s">
        <v>25</v>
      </c>
      <c r="Q552" t="s">
        <v>27</v>
      </c>
      <c r="R552" t="s">
        <v>101</v>
      </c>
      <c r="S552" t="s">
        <v>29</v>
      </c>
      <c r="T552">
        <v>1</v>
      </c>
      <c r="U552">
        <v>731</v>
      </c>
      <c r="V552">
        <v>1.5955E-2</v>
      </c>
      <c r="W552">
        <v>2.8489E-2</v>
      </c>
      <c r="X552">
        <v>8.3030000000000007E-2</v>
      </c>
      <c r="Y552">
        <v>323.417618</v>
      </c>
      <c r="Z552">
        <v>1.325E-3</v>
      </c>
    </row>
    <row r="553" spans="10:26" x14ac:dyDescent="0.45">
      <c r="J553">
        <v>72</v>
      </c>
      <c r="K553" t="s">
        <v>99</v>
      </c>
      <c r="L553" t="s">
        <v>100</v>
      </c>
      <c r="M553" t="s">
        <v>25</v>
      </c>
      <c r="N553" t="s">
        <v>25</v>
      </c>
      <c r="O553" t="s">
        <v>26</v>
      </c>
      <c r="P553" t="s">
        <v>25</v>
      </c>
      <c r="Q553" t="s">
        <v>27</v>
      </c>
      <c r="R553" t="s">
        <v>101</v>
      </c>
      <c r="S553" t="s">
        <v>29</v>
      </c>
      <c r="T553">
        <v>1</v>
      </c>
      <c r="U553">
        <v>765</v>
      </c>
      <c r="V553">
        <v>3.0882E-2</v>
      </c>
      <c r="W553">
        <v>4.1258000000000003E-2</v>
      </c>
      <c r="X553">
        <v>8.3030000000000007E-2</v>
      </c>
      <c r="Y553">
        <v>626.00466100000006</v>
      </c>
      <c r="Z553">
        <v>2.5639999999999999E-3</v>
      </c>
    </row>
    <row r="554" spans="10:26" x14ac:dyDescent="0.45">
      <c r="J554">
        <v>73</v>
      </c>
      <c r="K554" t="s">
        <v>99</v>
      </c>
      <c r="L554" t="s">
        <v>100</v>
      </c>
      <c r="M554" t="s">
        <v>25</v>
      </c>
      <c r="N554" t="s">
        <v>25</v>
      </c>
      <c r="O554" t="s">
        <v>26</v>
      </c>
      <c r="P554" t="s">
        <v>25</v>
      </c>
      <c r="Q554" t="s">
        <v>27</v>
      </c>
      <c r="R554" t="s">
        <v>101</v>
      </c>
      <c r="S554" t="s">
        <v>29</v>
      </c>
      <c r="T554">
        <v>1</v>
      </c>
      <c r="U554">
        <v>799</v>
      </c>
      <c r="V554">
        <v>2.3762999999999999E-2</v>
      </c>
      <c r="W554">
        <v>3.0147E-2</v>
      </c>
      <c r="X554">
        <v>8.3030000000000007E-2</v>
      </c>
      <c r="Y554">
        <v>481.70828</v>
      </c>
      <c r="Z554">
        <v>1.9729999999999999E-3</v>
      </c>
    </row>
    <row r="555" spans="10:26" x14ac:dyDescent="0.45">
      <c r="J555">
        <v>74</v>
      </c>
      <c r="K555" t="s">
        <v>99</v>
      </c>
      <c r="L555" t="s">
        <v>100</v>
      </c>
      <c r="M555" t="s">
        <v>25</v>
      </c>
      <c r="N555" t="s">
        <v>25</v>
      </c>
      <c r="O555" t="s">
        <v>26</v>
      </c>
      <c r="P555" t="s">
        <v>25</v>
      </c>
      <c r="Q555" t="s">
        <v>27</v>
      </c>
      <c r="R555" t="s">
        <v>101</v>
      </c>
      <c r="S555" t="s">
        <v>29</v>
      </c>
      <c r="T555">
        <v>1</v>
      </c>
      <c r="U555">
        <v>833</v>
      </c>
      <c r="V555">
        <v>3.5952999999999999E-2</v>
      </c>
      <c r="W555">
        <v>4.0328000000000003E-2</v>
      </c>
      <c r="X555">
        <v>8.3030000000000007E-2</v>
      </c>
      <c r="Y555">
        <v>728.79692499999999</v>
      </c>
      <c r="Z555">
        <v>2.9849999999999998E-3</v>
      </c>
    </row>
    <row r="556" spans="10:26" x14ac:dyDescent="0.45">
      <c r="K556" t="s">
        <v>0</v>
      </c>
    </row>
    <row r="557" spans="10:26" x14ac:dyDescent="0.45">
      <c r="K557" t="s">
        <v>1</v>
      </c>
    </row>
    <row r="558" spans="10:26" x14ac:dyDescent="0.45">
      <c r="K558" t="s">
        <v>102</v>
      </c>
    </row>
    <row r="559" spans="10:26" x14ac:dyDescent="0.45">
      <c r="K559" t="s">
        <v>3</v>
      </c>
    </row>
    <row r="560" spans="10:26" x14ac:dyDescent="0.45">
      <c r="K560" t="s">
        <v>4</v>
      </c>
    </row>
    <row r="561" spans="10:26" x14ac:dyDescent="0.45">
      <c r="K561" t="s">
        <v>5</v>
      </c>
    </row>
    <row r="562" spans="10:26" x14ac:dyDescent="0.45">
      <c r="K562" t="s">
        <v>6</v>
      </c>
    </row>
    <row r="563" spans="10:26" x14ac:dyDescent="0.45">
      <c r="K563" t="s">
        <v>7</v>
      </c>
      <c r="L563" t="s">
        <v>8</v>
      </c>
      <c r="M563" t="s">
        <v>9</v>
      </c>
      <c r="N563" t="s">
        <v>10</v>
      </c>
      <c r="O563" t="s">
        <v>11</v>
      </c>
      <c r="P563" t="s">
        <v>12</v>
      </c>
      <c r="Q563" t="s">
        <v>13</v>
      </c>
      <c r="R563" t="s">
        <v>14</v>
      </c>
      <c r="S563" t="s">
        <v>15</v>
      </c>
      <c r="T563" t="s">
        <v>16</v>
      </c>
      <c r="U563" t="s">
        <v>17</v>
      </c>
      <c r="V563" t="s">
        <v>18</v>
      </c>
      <c r="W563" t="s">
        <v>19</v>
      </c>
      <c r="X563" t="s">
        <v>20</v>
      </c>
      <c r="Y563" t="s">
        <v>21</v>
      </c>
      <c r="Z563" t="s">
        <v>22</v>
      </c>
    </row>
    <row r="564" spans="10:26" x14ac:dyDescent="0.45">
      <c r="J564">
        <v>75</v>
      </c>
      <c r="K564" t="s">
        <v>103</v>
      </c>
      <c r="L564" t="s">
        <v>104</v>
      </c>
      <c r="M564" t="s">
        <v>25</v>
      </c>
      <c r="N564" t="s">
        <v>25</v>
      </c>
      <c r="O564" t="s">
        <v>26</v>
      </c>
      <c r="P564" t="s">
        <v>25</v>
      </c>
      <c r="Q564" t="s">
        <v>27</v>
      </c>
      <c r="R564" t="s">
        <v>105</v>
      </c>
      <c r="S564" t="s">
        <v>29</v>
      </c>
      <c r="T564">
        <v>1</v>
      </c>
      <c r="U564">
        <v>17</v>
      </c>
      <c r="V564">
        <v>1.7332E-2</v>
      </c>
      <c r="W564">
        <v>2.9055999999999998E-2</v>
      </c>
      <c r="X564">
        <v>8.3030000000000007E-2</v>
      </c>
      <c r="Y564">
        <v>351.32637599999998</v>
      </c>
      <c r="Z564">
        <v>1.439E-3</v>
      </c>
    </row>
    <row r="565" spans="10:26" x14ac:dyDescent="0.45">
      <c r="J565">
        <v>76</v>
      </c>
      <c r="K565" t="s">
        <v>103</v>
      </c>
      <c r="L565" t="s">
        <v>104</v>
      </c>
      <c r="M565" t="s">
        <v>25</v>
      </c>
      <c r="N565" t="s">
        <v>25</v>
      </c>
      <c r="O565" t="s">
        <v>26</v>
      </c>
      <c r="P565" t="s">
        <v>25</v>
      </c>
      <c r="Q565" t="s">
        <v>27</v>
      </c>
      <c r="R565" t="s">
        <v>105</v>
      </c>
      <c r="S565" t="s">
        <v>29</v>
      </c>
      <c r="T565">
        <v>1</v>
      </c>
      <c r="U565">
        <v>51</v>
      </c>
      <c r="V565">
        <v>3.2231999999999997E-2</v>
      </c>
      <c r="W565">
        <v>4.3763999999999997E-2</v>
      </c>
      <c r="X565">
        <v>8.3030000000000007E-2</v>
      </c>
      <c r="Y565">
        <v>653.37443800000005</v>
      </c>
      <c r="Z565">
        <v>2.676E-3</v>
      </c>
    </row>
    <row r="566" spans="10:26" x14ac:dyDescent="0.45">
      <c r="J566">
        <v>77</v>
      </c>
      <c r="K566" t="s">
        <v>103</v>
      </c>
      <c r="L566" t="s">
        <v>104</v>
      </c>
      <c r="M566" t="s">
        <v>25</v>
      </c>
      <c r="N566" t="s">
        <v>25</v>
      </c>
      <c r="O566" t="s">
        <v>26</v>
      </c>
      <c r="P566" t="s">
        <v>25</v>
      </c>
      <c r="Q566" t="s">
        <v>27</v>
      </c>
      <c r="R566" t="s">
        <v>105</v>
      </c>
      <c r="S566" t="s">
        <v>29</v>
      </c>
      <c r="T566">
        <v>1</v>
      </c>
      <c r="U566">
        <v>85</v>
      </c>
      <c r="V566">
        <v>1.7413000000000001E-2</v>
      </c>
      <c r="W566">
        <v>2.4941999999999999E-2</v>
      </c>
      <c r="X566">
        <v>8.3030000000000007E-2</v>
      </c>
      <c r="Y566">
        <v>352.981538</v>
      </c>
      <c r="Z566">
        <v>1.446E-3</v>
      </c>
    </row>
    <row r="567" spans="10:26" x14ac:dyDescent="0.45">
      <c r="J567">
        <v>78</v>
      </c>
      <c r="K567" t="s">
        <v>103</v>
      </c>
      <c r="L567" t="s">
        <v>104</v>
      </c>
      <c r="M567" t="s">
        <v>25</v>
      </c>
      <c r="N567" t="s">
        <v>25</v>
      </c>
      <c r="O567" t="s">
        <v>26</v>
      </c>
      <c r="P567" t="s">
        <v>25</v>
      </c>
      <c r="Q567" t="s">
        <v>27</v>
      </c>
      <c r="R567" t="s">
        <v>105</v>
      </c>
      <c r="S567" t="s">
        <v>29</v>
      </c>
      <c r="T567">
        <v>1</v>
      </c>
      <c r="U567">
        <v>119</v>
      </c>
      <c r="V567">
        <v>1.7159000000000001E-2</v>
      </c>
      <c r="W567">
        <v>2.9694000000000002E-2</v>
      </c>
      <c r="X567">
        <v>8.3030000000000007E-2</v>
      </c>
      <c r="Y567">
        <v>347.83037100000001</v>
      </c>
      <c r="Z567">
        <v>1.4250000000000001E-3</v>
      </c>
    </row>
    <row r="568" spans="10:26" x14ac:dyDescent="0.45">
      <c r="J568">
        <v>79</v>
      </c>
      <c r="K568" t="s">
        <v>103</v>
      </c>
      <c r="L568" t="s">
        <v>104</v>
      </c>
      <c r="M568" t="s">
        <v>25</v>
      </c>
      <c r="N568" t="s">
        <v>25</v>
      </c>
      <c r="O568" t="s">
        <v>26</v>
      </c>
      <c r="P568" t="s">
        <v>25</v>
      </c>
      <c r="Q568" t="s">
        <v>27</v>
      </c>
      <c r="R568" t="s">
        <v>105</v>
      </c>
      <c r="S568" t="s">
        <v>29</v>
      </c>
      <c r="T568">
        <v>1</v>
      </c>
      <c r="U568">
        <v>153</v>
      </c>
      <c r="V568">
        <v>1.5970000000000002E-2</v>
      </c>
      <c r="W568">
        <v>2.9852E-2</v>
      </c>
      <c r="X568">
        <v>8.3030000000000007E-2</v>
      </c>
      <c r="Y568">
        <v>323.724243</v>
      </c>
      <c r="Z568">
        <v>1.3259999999999999E-3</v>
      </c>
    </row>
    <row r="569" spans="10:26" x14ac:dyDescent="0.45">
      <c r="J569">
        <v>80</v>
      </c>
      <c r="K569" t="s">
        <v>103</v>
      </c>
      <c r="L569" t="s">
        <v>104</v>
      </c>
      <c r="M569" t="s">
        <v>25</v>
      </c>
      <c r="N569" t="s">
        <v>25</v>
      </c>
      <c r="O569" t="s">
        <v>26</v>
      </c>
      <c r="P569" t="s">
        <v>25</v>
      </c>
      <c r="Q569" t="s">
        <v>27</v>
      </c>
      <c r="R569" t="s">
        <v>105</v>
      </c>
      <c r="S569" t="s">
        <v>29</v>
      </c>
      <c r="T569">
        <v>1</v>
      </c>
      <c r="U569">
        <v>187</v>
      </c>
      <c r="V569">
        <v>2.0806999999999999E-2</v>
      </c>
      <c r="W569">
        <v>2.8614000000000001E-2</v>
      </c>
      <c r="X569">
        <v>8.3030000000000007E-2</v>
      </c>
      <c r="Y569">
        <v>421.77605699999998</v>
      </c>
      <c r="Z569">
        <v>1.7279999999999999E-3</v>
      </c>
    </row>
    <row r="570" spans="10:26" x14ac:dyDescent="0.45">
      <c r="J570">
        <v>81</v>
      </c>
      <c r="K570" t="s">
        <v>103</v>
      </c>
      <c r="L570" t="s">
        <v>104</v>
      </c>
      <c r="M570" t="s">
        <v>25</v>
      </c>
      <c r="N570" t="s">
        <v>25</v>
      </c>
      <c r="O570" t="s">
        <v>26</v>
      </c>
      <c r="P570" t="s">
        <v>25</v>
      </c>
      <c r="Q570" t="s">
        <v>27</v>
      </c>
      <c r="R570" t="s">
        <v>105</v>
      </c>
      <c r="S570" t="s">
        <v>29</v>
      </c>
      <c r="T570">
        <v>1</v>
      </c>
      <c r="U570">
        <v>221</v>
      </c>
      <c r="V570">
        <v>1.7780000000000001E-2</v>
      </c>
      <c r="W570">
        <v>2.8153999999999998E-2</v>
      </c>
      <c r="X570">
        <v>8.3030000000000007E-2</v>
      </c>
      <c r="Y570">
        <v>360.42609099999999</v>
      </c>
      <c r="Z570">
        <v>1.4760000000000001E-3</v>
      </c>
    </row>
    <row r="571" spans="10:26" x14ac:dyDescent="0.45">
      <c r="J571">
        <v>82</v>
      </c>
      <c r="K571" t="s">
        <v>103</v>
      </c>
      <c r="L571" t="s">
        <v>104</v>
      </c>
      <c r="M571" t="s">
        <v>25</v>
      </c>
      <c r="N571" t="s">
        <v>25</v>
      </c>
      <c r="O571" t="s">
        <v>26</v>
      </c>
      <c r="P571" t="s">
        <v>25</v>
      </c>
      <c r="Q571" t="s">
        <v>27</v>
      </c>
      <c r="R571" t="s">
        <v>105</v>
      </c>
      <c r="S571" t="s">
        <v>29</v>
      </c>
      <c r="T571">
        <v>1</v>
      </c>
      <c r="U571">
        <v>255</v>
      </c>
      <c r="V571">
        <v>2.0707E-2</v>
      </c>
      <c r="W571">
        <v>3.0483E-2</v>
      </c>
      <c r="X571">
        <v>8.3030000000000007E-2</v>
      </c>
      <c r="Y571">
        <v>419.746106</v>
      </c>
      <c r="Z571">
        <v>1.719E-3</v>
      </c>
    </row>
    <row r="572" spans="10:26" x14ac:dyDescent="0.45">
      <c r="J572">
        <v>83</v>
      </c>
      <c r="K572" t="s">
        <v>103</v>
      </c>
      <c r="L572" t="s">
        <v>104</v>
      </c>
      <c r="M572" t="s">
        <v>25</v>
      </c>
      <c r="N572" t="s">
        <v>25</v>
      </c>
      <c r="O572" t="s">
        <v>26</v>
      </c>
      <c r="P572" t="s">
        <v>25</v>
      </c>
      <c r="Q572" t="s">
        <v>27</v>
      </c>
      <c r="R572" t="s">
        <v>105</v>
      </c>
      <c r="S572" t="s">
        <v>29</v>
      </c>
      <c r="T572">
        <v>1</v>
      </c>
      <c r="U572">
        <v>289</v>
      </c>
      <c r="V572">
        <v>2.5090000000000001E-2</v>
      </c>
      <c r="W572">
        <v>3.2045999999999998E-2</v>
      </c>
      <c r="X572">
        <v>8.3030000000000007E-2</v>
      </c>
      <c r="Y572">
        <v>508.60509500000001</v>
      </c>
      <c r="Z572">
        <v>2.0830000000000002E-3</v>
      </c>
    </row>
    <row r="573" spans="10:26" x14ac:dyDescent="0.45">
      <c r="J573">
        <v>84</v>
      </c>
      <c r="K573" t="s">
        <v>103</v>
      </c>
      <c r="L573" t="s">
        <v>104</v>
      </c>
      <c r="M573" t="s">
        <v>25</v>
      </c>
      <c r="N573" t="s">
        <v>25</v>
      </c>
      <c r="O573" t="s">
        <v>26</v>
      </c>
      <c r="P573" t="s">
        <v>25</v>
      </c>
      <c r="Q573" t="s">
        <v>27</v>
      </c>
      <c r="R573" t="s">
        <v>105</v>
      </c>
      <c r="S573" t="s">
        <v>29</v>
      </c>
      <c r="T573">
        <v>1</v>
      </c>
      <c r="U573">
        <v>323</v>
      </c>
      <c r="V573">
        <v>2.1068E-2</v>
      </c>
      <c r="W573">
        <v>3.9889000000000001E-2</v>
      </c>
      <c r="X573">
        <v>8.3030000000000007E-2</v>
      </c>
      <c r="Y573">
        <v>427.06097699999998</v>
      </c>
      <c r="Z573">
        <v>1.7489999999999999E-3</v>
      </c>
    </row>
    <row r="574" spans="10:26" x14ac:dyDescent="0.45">
      <c r="J574">
        <v>85</v>
      </c>
      <c r="K574" t="s">
        <v>103</v>
      </c>
      <c r="L574" t="s">
        <v>104</v>
      </c>
      <c r="M574" t="s">
        <v>25</v>
      </c>
      <c r="N574" t="s">
        <v>25</v>
      </c>
      <c r="O574" t="s">
        <v>26</v>
      </c>
      <c r="P574" t="s">
        <v>25</v>
      </c>
      <c r="Q574" t="s">
        <v>27</v>
      </c>
      <c r="R574" t="s">
        <v>105</v>
      </c>
      <c r="S574" t="s">
        <v>29</v>
      </c>
      <c r="T574">
        <v>1</v>
      </c>
      <c r="U574">
        <v>357</v>
      </c>
      <c r="V574">
        <v>1.2988E-2</v>
      </c>
      <c r="W574">
        <v>2.1299999999999999E-2</v>
      </c>
      <c r="X574">
        <v>8.3030000000000007E-2</v>
      </c>
      <c r="Y574">
        <v>263.27733599999999</v>
      </c>
      <c r="Z574">
        <v>1.078E-3</v>
      </c>
    </row>
    <row r="575" spans="10:26" x14ac:dyDescent="0.45">
      <c r="J575">
        <v>86</v>
      </c>
      <c r="K575" t="s">
        <v>103</v>
      </c>
      <c r="L575" t="s">
        <v>104</v>
      </c>
      <c r="M575" t="s">
        <v>25</v>
      </c>
      <c r="N575" t="s">
        <v>25</v>
      </c>
      <c r="O575" t="s">
        <v>26</v>
      </c>
      <c r="P575" t="s">
        <v>25</v>
      </c>
      <c r="Q575" t="s">
        <v>27</v>
      </c>
      <c r="R575" t="s">
        <v>105</v>
      </c>
      <c r="S575" t="s">
        <v>29</v>
      </c>
      <c r="T575">
        <v>1</v>
      </c>
      <c r="U575">
        <v>391</v>
      </c>
      <c r="V575">
        <v>1.3756000000000001E-2</v>
      </c>
      <c r="W575">
        <v>2.0308E-2</v>
      </c>
      <c r="X575">
        <v>8.3030000000000007E-2</v>
      </c>
      <c r="Y575">
        <v>278.85291999999998</v>
      </c>
      <c r="Z575">
        <v>1.142E-3</v>
      </c>
    </row>
    <row r="576" spans="10:26" x14ac:dyDescent="0.45">
      <c r="J576">
        <v>87</v>
      </c>
      <c r="K576" t="s">
        <v>103</v>
      </c>
      <c r="L576" t="s">
        <v>104</v>
      </c>
      <c r="M576" t="s">
        <v>25</v>
      </c>
      <c r="N576" t="s">
        <v>25</v>
      </c>
      <c r="O576" t="s">
        <v>26</v>
      </c>
      <c r="P576" t="s">
        <v>25</v>
      </c>
      <c r="Q576" t="s">
        <v>27</v>
      </c>
      <c r="R576" t="s">
        <v>105</v>
      </c>
      <c r="S576" t="s">
        <v>29</v>
      </c>
      <c r="T576">
        <v>1</v>
      </c>
      <c r="U576">
        <v>425</v>
      </c>
      <c r="V576">
        <v>1.2538000000000001E-2</v>
      </c>
      <c r="W576">
        <v>2.0693E-2</v>
      </c>
      <c r="X576">
        <v>8.3030000000000007E-2</v>
      </c>
      <c r="Y576">
        <v>254.16158899999999</v>
      </c>
      <c r="Z576">
        <v>1.041E-3</v>
      </c>
    </row>
    <row r="577" spans="10:26" x14ac:dyDescent="0.45">
      <c r="J577">
        <v>88</v>
      </c>
      <c r="K577" t="s">
        <v>103</v>
      </c>
      <c r="L577" t="s">
        <v>104</v>
      </c>
      <c r="M577" t="s">
        <v>25</v>
      </c>
      <c r="N577" t="s">
        <v>25</v>
      </c>
      <c r="O577" t="s">
        <v>26</v>
      </c>
      <c r="P577" t="s">
        <v>25</v>
      </c>
      <c r="Q577" t="s">
        <v>27</v>
      </c>
      <c r="R577" t="s">
        <v>105</v>
      </c>
      <c r="S577" t="s">
        <v>29</v>
      </c>
      <c r="T577">
        <v>1</v>
      </c>
      <c r="U577">
        <v>459</v>
      </c>
      <c r="V577">
        <v>1.1199000000000001E-2</v>
      </c>
      <c r="W577">
        <v>2.5971999999999999E-2</v>
      </c>
      <c r="X577">
        <v>8.3030000000000007E-2</v>
      </c>
      <c r="Y577">
        <v>227.01170200000001</v>
      </c>
      <c r="Z577" s="1">
        <v>9.2983989999999999E-4</v>
      </c>
    </row>
    <row r="578" spans="10:26" x14ac:dyDescent="0.45">
      <c r="J578">
        <v>89</v>
      </c>
      <c r="K578" t="s">
        <v>103</v>
      </c>
      <c r="L578" t="s">
        <v>104</v>
      </c>
      <c r="M578" t="s">
        <v>25</v>
      </c>
      <c r="N578" t="s">
        <v>25</v>
      </c>
      <c r="O578" t="s">
        <v>26</v>
      </c>
      <c r="P578" t="s">
        <v>25</v>
      </c>
      <c r="Q578" t="s">
        <v>27</v>
      </c>
      <c r="R578" t="s">
        <v>105</v>
      </c>
      <c r="S578" t="s">
        <v>29</v>
      </c>
      <c r="T578">
        <v>1</v>
      </c>
      <c r="U578">
        <v>493</v>
      </c>
      <c r="V578">
        <v>9.1900000000000003E-3</v>
      </c>
      <c r="W578">
        <v>1.7901E-2</v>
      </c>
      <c r="X578">
        <v>8.3030000000000007E-2</v>
      </c>
      <c r="Y578">
        <v>186.29243500000001</v>
      </c>
      <c r="Z578" s="1">
        <v>7.6305380000000003E-4</v>
      </c>
    </row>
    <row r="579" spans="10:26" x14ac:dyDescent="0.45">
      <c r="J579">
        <v>90</v>
      </c>
      <c r="K579" t="s">
        <v>103</v>
      </c>
      <c r="L579" t="s">
        <v>104</v>
      </c>
      <c r="M579" t="s">
        <v>25</v>
      </c>
      <c r="N579" t="s">
        <v>25</v>
      </c>
      <c r="O579" t="s">
        <v>26</v>
      </c>
      <c r="P579" t="s">
        <v>25</v>
      </c>
      <c r="Q579" t="s">
        <v>27</v>
      </c>
      <c r="R579" t="s">
        <v>105</v>
      </c>
      <c r="S579" t="s">
        <v>29</v>
      </c>
      <c r="T579">
        <v>1</v>
      </c>
      <c r="U579">
        <v>527</v>
      </c>
      <c r="V579">
        <v>2.4818E-2</v>
      </c>
      <c r="W579">
        <v>3.8195E-2</v>
      </c>
      <c r="X579">
        <v>8.3030000000000007E-2</v>
      </c>
      <c r="Y579">
        <v>503.08708899999999</v>
      </c>
      <c r="Z579">
        <v>2.0609999999999999E-3</v>
      </c>
    </row>
    <row r="580" spans="10:26" x14ac:dyDescent="0.45">
      <c r="J580">
        <v>91</v>
      </c>
      <c r="K580" t="s">
        <v>103</v>
      </c>
      <c r="L580" t="s">
        <v>104</v>
      </c>
      <c r="M580" t="s">
        <v>25</v>
      </c>
      <c r="N580" t="s">
        <v>25</v>
      </c>
      <c r="O580" t="s">
        <v>26</v>
      </c>
      <c r="P580" t="s">
        <v>25</v>
      </c>
      <c r="Q580" t="s">
        <v>27</v>
      </c>
      <c r="R580" t="s">
        <v>105</v>
      </c>
      <c r="S580" t="s">
        <v>29</v>
      </c>
      <c r="T580">
        <v>1</v>
      </c>
      <c r="U580">
        <v>561</v>
      </c>
      <c r="V580">
        <v>1.8865E-2</v>
      </c>
      <c r="W580">
        <v>2.4294E-2</v>
      </c>
      <c r="X580">
        <v>8.3030000000000007E-2</v>
      </c>
      <c r="Y580">
        <v>382.40510599999999</v>
      </c>
      <c r="Z580">
        <v>1.5659999999999999E-3</v>
      </c>
    </row>
    <row r="581" spans="10:26" x14ac:dyDescent="0.45">
      <c r="J581">
        <v>92</v>
      </c>
      <c r="K581" t="s">
        <v>103</v>
      </c>
      <c r="L581" t="s">
        <v>104</v>
      </c>
      <c r="M581" t="s">
        <v>25</v>
      </c>
      <c r="N581" t="s">
        <v>25</v>
      </c>
      <c r="O581" t="s">
        <v>26</v>
      </c>
      <c r="P581" t="s">
        <v>25</v>
      </c>
      <c r="Q581" t="s">
        <v>27</v>
      </c>
      <c r="R581" t="s">
        <v>105</v>
      </c>
      <c r="S581" t="s">
        <v>29</v>
      </c>
      <c r="T581">
        <v>1</v>
      </c>
      <c r="U581">
        <v>595</v>
      </c>
      <c r="V581">
        <v>9.1129999999999996E-3</v>
      </c>
      <c r="W581">
        <v>1.4822999999999999E-2</v>
      </c>
      <c r="X581">
        <v>8.3030000000000007E-2</v>
      </c>
      <c r="Y581">
        <v>184.72613799999999</v>
      </c>
      <c r="Z581" s="1">
        <v>7.5663830000000001E-4</v>
      </c>
    </row>
    <row r="582" spans="10:26" x14ac:dyDescent="0.45">
      <c r="J582">
        <v>93</v>
      </c>
      <c r="K582" t="s">
        <v>103</v>
      </c>
      <c r="L582" t="s">
        <v>104</v>
      </c>
      <c r="M582" t="s">
        <v>25</v>
      </c>
      <c r="N582" t="s">
        <v>25</v>
      </c>
      <c r="O582" t="s">
        <v>26</v>
      </c>
      <c r="P582" t="s">
        <v>25</v>
      </c>
      <c r="Q582" t="s">
        <v>27</v>
      </c>
      <c r="R582" t="s">
        <v>105</v>
      </c>
      <c r="S582" t="s">
        <v>29</v>
      </c>
      <c r="T582">
        <v>1</v>
      </c>
      <c r="U582">
        <v>629</v>
      </c>
      <c r="V582">
        <v>1.5675999999999999E-2</v>
      </c>
      <c r="W582">
        <v>2.9852E-2</v>
      </c>
      <c r="X582">
        <v>8.3030000000000007E-2</v>
      </c>
      <c r="Y582">
        <v>317.764636</v>
      </c>
      <c r="Z582">
        <v>1.302E-3</v>
      </c>
    </row>
    <row r="583" spans="10:26" x14ac:dyDescent="0.45">
      <c r="J583">
        <v>94</v>
      </c>
      <c r="K583" t="s">
        <v>103</v>
      </c>
      <c r="L583" t="s">
        <v>104</v>
      </c>
      <c r="M583" t="s">
        <v>25</v>
      </c>
      <c r="N583" t="s">
        <v>25</v>
      </c>
      <c r="O583" t="s">
        <v>26</v>
      </c>
      <c r="P583" t="s">
        <v>25</v>
      </c>
      <c r="Q583" t="s">
        <v>27</v>
      </c>
      <c r="R583" t="s">
        <v>105</v>
      </c>
      <c r="S583" t="s">
        <v>29</v>
      </c>
      <c r="T583">
        <v>1</v>
      </c>
      <c r="U583">
        <v>663</v>
      </c>
      <c r="V583">
        <v>1.7274000000000001E-2</v>
      </c>
      <c r="W583">
        <v>2.5930000000000002E-2</v>
      </c>
      <c r="X583">
        <v>8.3030000000000007E-2</v>
      </c>
      <c r="Y583">
        <v>350.16125899999997</v>
      </c>
      <c r="Z583">
        <v>1.4339999999999999E-3</v>
      </c>
    </row>
    <row r="584" spans="10:26" x14ac:dyDescent="0.45">
      <c r="J584">
        <v>95</v>
      </c>
      <c r="K584" t="s">
        <v>103</v>
      </c>
      <c r="L584" t="s">
        <v>104</v>
      </c>
      <c r="M584" t="s">
        <v>25</v>
      </c>
      <c r="N584" t="s">
        <v>25</v>
      </c>
      <c r="O584" t="s">
        <v>26</v>
      </c>
      <c r="P584" t="s">
        <v>25</v>
      </c>
      <c r="Q584" t="s">
        <v>27</v>
      </c>
      <c r="R584" t="s">
        <v>105</v>
      </c>
      <c r="S584" t="s">
        <v>29</v>
      </c>
      <c r="T584">
        <v>1</v>
      </c>
      <c r="U584">
        <v>697</v>
      </c>
      <c r="V584">
        <v>1.0949E-2</v>
      </c>
      <c r="W584">
        <v>1.6664000000000002E-2</v>
      </c>
      <c r="X584">
        <v>8.3030000000000007E-2</v>
      </c>
      <c r="Y584">
        <v>221.95446899999999</v>
      </c>
      <c r="Z584" s="1">
        <v>9.0912549999999995E-4</v>
      </c>
    </row>
    <row r="585" spans="10:26" x14ac:dyDescent="0.45">
      <c r="J585">
        <v>96</v>
      </c>
      <c r="K585" t="s">
        <v>103</v>
      </c>
      <c r="L585" t="s">
        <v>104</v>
      </c>
      <c r="M585" t="s">
        <v>25</v>
      </c>
      <c r="N585" t="s">
        <v>25</v>
      </c>
      <c r="O585" t="s">
        <v>26</v>
      </c>
      <c r="P585" t="s">
        <v>25</v>
      </c>
      <c r="Q585" t="s">
        <v>27</v>
      </c>
      <c r="R585" t="s">
        <v>105</v>
      </c>
      <c r="S585" t="s">
        <v>29</v>
      </c>
      <c r="T585">
        <v>1</v>
      </c>
      <c r="U585">
        <v>731</v>
      </c>
      <c r="V585">
        <v>1.3712999999999999E-2</v>
      </c>
      <c r="W585">
        <v>2.6713000000000001E-2</v>
      </c>
      <c r="X585">
        <v>8.3030000000000007E-2</v>
      </c>
      <c r="Y585">
        <v>277.96880499999997</v>
      </c>
      <c r="Z585">
        <v>1.139E-3</v>
      </c>
    </row>
    <row r="586" spans="10:26" x14ac:dyDescent="0.45">
      <c r="J586">
        <v>97</v>
      </c>
      <c r="K586" t="s">
        <v>103</v>
      </c>
      <c r="L586" t="s">
        <v>104</v>
      </c>
      <c r="M586" t="s">
        <v>25</v>
      </c>
      <c r="N586" t="s">
        <v>25</v>
      </c>
      <c r="O586" t="s">
        <v>26</v>
      </c>
      <c r="P586" t="s">
        <v>25</v>
      </c>
      <c r="Q586" t="s">
        <v>27</v>
      </c>
      <c r="R586" t="s">
        <v>105</v>
      </c>
      <c r="S586" t="s">
        <v>29</v>
      </c>
      <c r="T586">
        <v>1</v>
      </c>
      <c r="U586">
        <v>765</v>
      </c>
      <c r="V586">
        <v>1.0591E-2</v>
      </c>
      <c r="W586">
        <v>1.6722000000000001E-2</v>
      </c>
      <c r="X586">
        <v>8.3030000000000007E-2</v>
      </c>
      <c r="Y586">
        <v>214.69824</v>
      </c>
      <c r="Z586" s="1">
        <v>8.7940399999999997E-4</v>
      </c>
    </row>
    <row r="587" spans="10:26" x14ac:dyDescent="0.45">
      <c r="J587">
        <v>98</v>
      </c>
      <c r="K587" t="s">
        <v>103</v>
      </c>
      <c r="L587" t="s">
        <v>104</v>
      </c>
      <c r="M587" t="s">
        <v>25</v>
      </c>
      <c r="N587" t="s">
        <v>25</v>
      </c>
      <c r="O587" t="s">
        <v>26</v>
      </c>
      <c r="P587" t="s">
        <v>25</v>
      </c>
      <c r="Q587" t="s">
        <v>27</v>
      </c>
      <c r="R587" t="s">
        <v>105</v>
      </c>
      <c r="S587" t="s">
        <v>29</v>
      </c>
      <c r="T587">
        <v>1</v>
      </c>
      <c r="U587">
        <v>799</v>
      </c>
      <c r="V587">
        <v>1.2631E-2</v>
      </c>
      <c r="W587">
        <v>2.5781999999999999E-2</v>
      </c>
      <c r="X587">
        <v>8.3030000000000007E-2</v>
      </c>
      <c r="Y587">
        <v>256.050702</v>
      </c>
      <c r="Z587">
        <v>1.049E-3</v>
      </c>
    </row>
    <row r="588" spans="10:26" x14ac:dyDescent="0.45">
      <c r="J588">
        <v>99</v>
      </c>
      <c r="K588" t="s">
        <v>103</v>
      </c>
      <c r="L588" t="s">
        <v>104</v>
      </c>
      <c r="M588" t="s">
        <v>25</v>
      </c>
      <c r="N588" t="s">
        <v>25</v>
      </c>
      <c r="O588" t="s">
        <v>26</v>
      </c>
      <c r="P588" t="s">
        <v>25</v>
      </c>
      <c r="Q588" t="s">
        <v>27</v>
      </c>
      <c r="R588" t="s">
        <v>105</v>
      </c>
      <c r="S588" t="s">
        <v>29</v>
      </c>
      <c r="T588">
        <v>1</v>
      </c>
      <c r="U588">
        <v>833</v>
      </c>
      <c r="V588">
        <v>1.3367E-2</v>
      </c>
      <c r="W588">
        <v>2.0799999999999999E-2</v>
      </c>
      <c r="X588">
        <v>8.3030000000000007E-2</v>
      </c>
      <c r="Y588">
        <v>270.95640400000002</v>
      </c>
      <c r="Z588">
        <v>1.1100000000000001E-3</v>
      </c>
    </row>
    <row r="589" spans="10:26" x14ac:dyDescent="0.45">
      <c r="K589" t="s">
        <v>0</v>
      </c>
    </row>
    <row r="590" spans="10:26" x14ac:dyDescent="0.45">
      <c r="K590" t="s">
        <v>1</v>
      </c>
    </row>
    <row r="591" spans="10:26" x14ac:dyDescent="0.45">
      <c r="K591" t="s">
        <v>106</v>
      </c>
    </row>
    <row r="592" spans="10:26" x14ac:dyDescent="0.45">
      <c r="K592" t="s">
        <v>3</v>
      </c>
    </row>
    <row r="593" spans="10:26" x14ac:dyDescent="0.45">
      <c r="K593" t="s">
        <v>4</v>
      </c>
    </row>
    <row r="594" spans="10:26" x14ac:dyDescent="0.45">
      <c r="K594" t="s">
        <v>5</v>
      </c>
    </row>
    <row r="595" spans="10:26" x14ac:dyDescent="0.45">
      <c r="K595" t="s">
        <v>6</v>
      </c>
    </row>
    <row r="596" spans="10:26" x14ac:dyDescent="0.45">
      <c r="K596" t="s">
        <v>7</v>
      </c>
      <c r="L596" t="s">
        <v>8</v>
      </c>
      <c r="M596" t="s">
        <v>9</v>
      </c>
      <c r="N596" t="s">
        <v>10</v>
      </c>
      <c r="O596" t="s">
        <v>11</v>
      </c>
      <c r="P596" t="s">
        <v>12</v>
      </c>
      <c r="Q596" t="s">
        <v>13</v>
      </c>
      <c r="R596" t="s">
        <v>14</v>
      </c>
      <c r="S596" t="s">
        <v>15</v>
      </c>
      <c r="T596" t="s">
        <v>16</v>
      </c>
      <c r="U596" t="s">
        <v>17</v>
      </c>
      <c r="V596" t="s">
        <v>18</v>
      </c>
      <c r="W596" t="s">
        <v>19</v>
      </c>
      <c r="X596" t="s">
        <v>20</v>
      </c>
      <c r="Y596" t="s">
        <v>21</v>
      </c>
      <c r="Z596" t="s">
        <v>22</v>
      </c>
    </row>
    <row r="597" spans="10:26" x14ac:dyDescent="0.45">
      <c r="J597">
        <v>100</v>
      </c>
      <c r="K597" t="s">
        <v>107</v>
      </c>
      <c r="L597" t="s">
        <v>108</v>
      </c>
      <c r="M597" t="s">
        <v>25</v>
      </c>
      <c r="N597" t="s">
        <v>25</v>
      </c>
      <c r="O597" t="s">
        <v>26</v>
      </c>
      <c r="P597" t="s">
        <v>25</v>
      </c>
      <c r="Q597" t="s">
        <v>27</v>
      </c>
      <c r="R597" t="s">
        <v>109</v>
      </c>
      <c r="S597" t="s">
        <v>29</v>
      </c>
      <c r="T597">
        <v>1</v>
      </c>
      <c r="U597">
        <v>17</v>
      </c>
      <c r="V597">
        <v>1.3021E-2</v>
      </c>
      <c r="W597">
        <v>2.3015000000000001E-2</v>
      </c>
      <c r="X597">
        <v>8.3030000000000007E-2</v>
      </c>
      <c r="Y597">
        <v>263.94995</v>
      </c>
      <c r="Z597">
        <v>1.0809999999999999E-3</v>
      </c>
    </row>
    <row r="598" spans="10:26" x14ac:dyDescent="0.45">
      <c r="J598">
        <v>101</v>
      </c>
      <c r="K598" t="s">
        <v>107</v>
      </c>
      <c r="L598" t="s">
        <v>108</v>
      </c>
      <c r="M598" t="s">
        <v>25</v>
      </c>
      <c r="N598" t="s">
        <v>25</v>
      </c>
      <c r="O598" t="s">
        <v>26</v>
      </c>
      <c r="P598" t="s">
        <v>25</v>
      </c>
      <c r="Q598" t="s">
        <v>27</v>
      </c>
      <c r="R598" t="s">
        <v>109</v>
      </c>
      <c r="S598" t="s">
        <v>29</v>
      </c>
      <c r="T598">
        <v>1</v>
      </c>
      <c r="U598">
        <v>51</v>
      </c>
      <c r="V598">
        <v>1.0493000000000001E-2</v>
      </c>
      <c r="W598">
        <v>1.9649E-2</v>
      </c>
      <c r="X598">
        <v>8.3030000000000007E-2</v>
      </c>
      <c r="Y598">
        <v>212.70624699999999</v>
      </c>
      <c r="Z598" s="1">
        <v>8.7124480000000002E-4</v>
      </c>
    </row>
    <row r="599" spans="10:26" x14ac:dyDescent="0.45">
      <c r="J599">
        <v>102</v>
      </c>
      <c r="K599" t="s">
        <v>107</v>
      </c>
      <c r="L599" t="s">
        <v>108</v>
      </c>
      <c r="M599" t="s">
        <v>25</v>
      </c>
      <c r="N599" t="s">
        <v>25</v>
      </c>
      <c r="O599" t="s">
        <v>26</v>
      </c>
      <c r="P599" t="s">
        <v>25</v>
      </c>
      <c r="Q599" t="s">
        <v>27</v>
      </c>
      <c r="R599" t="s">
        <v>109</v>
      </c>
      <c r="S599" t="s">
        <v>29</v>
      </c>
      <c r="T599">
        <v>1</v>
      </c>
      <c r="U599">
        <v>85</v>
      </c>
      <c r="V599">
        <v>1.2744999999999999E-2</v>
      </c>
      <c r="W599">
        <v>1.8013999999999999E-2</v>
      </c>
      <c r="X599">
        <v>8.3030000000000007E-2</v>
      </c>
      <c r="Y599">
        <v>258.35378100000003</v>
      </c>
      <c r="Z599">
        <v>1.0579999999999999E-3</v>
      </c>
    </row>
    <row r="600" spans="10:26" x14ac:dyDescent="0.45">
      <c r="J600">
        <v>103</v>
      </c>
      <c r="K600" t="s">
        <v>107</v>
      </c>
      <c r="L600" t="s">
        <v>108</v>
      </c>
      <c r="M600" t="s">
        <v>25</v>
      </c>
      <c r="N600" t="s">
        <v>25</v>
      </c>
      <c r="O600" t="s">
        <v>26</v>
      </c>
      <c r="P600" t="s">
        <v>25</v>
      </c>
      <c r="Q600" t="s">
        <v>27</v>
      </c>
      <c r="R600" t="s">
        <v>109</v>
      </c>
      <c r="S600" t="s">
        <v>29</v>
      </c>
      <c r="T600">
        <v>1</v>
      </c>
      <c r="U600">
        <v>119</v>
      </c>
      <c r="V600">
        <v>1.2422000000000001E-2</v>
      </c>
      <c r="W600">
        <v>1.8124999999999999E-2</v>
      </c>
      <c r="X600">
        <v>8.3030000000000007E-2</v>
      </c>
      <c r="Y600">
        <v>251.806252</v>
      </c>
      <c r="Z600">
        <v>1.031E-3</v>
      </c>
    </row>
    <row r="601" spans="10:26" x14ac:dyDescent="0.45">
      <c r="J601">
        <v>104</v>
      </c>
      <c r="K601" t="s">
        <v>107</v>
      </c>
      <c r="L601" t="s">
        <v>108</v>
      </c>
      <c r="M601" t="s">
        <v>25</v>
      </c>
      <c r="N601" t="s">
        <v>25</v>
      </c>
      <c r="O601" t="s">
        <v>26</v>
      </c>
      <c r="P601" t="s">
        <v>25</v>
      </c>
      <c r="Q601" t="s">
        <v>27</v>
      </c>
      <c r="R601" t="s">
        <v>109</v>
      </c>
      <c r="S601" t="s">
        <v>29</v>
      </c>
      <c r="T601">
        <v>1</v>
      </c>
      <c r="U601">
        <v>153</v>
      </c>
      <c r="V601">
        <v>1.0781000000000001E-2</v>
      </c>
      <c r="W601">
        <v>2.4205999999999998E-2</v>
      </c>
      <c r="X601">
        <v>8.3030000000000007E-2</v>
      </c>
      <c r="Y601">
        <v>218.54807600000001</v>
      </c>
      <c r="Z601" s="1">
        <v>8.9517290000000005E-4</v>
      </c>
    </row>
    <row r="602" spans="10:26" x14ac:dyDescent="0.45">
      <c r="J602">
        <v>105</v>
      </c>
      <c r="K602" t="s">
        <v>107</v>
      </c>
      <c r="L602" t="s">
        <v>108</v>
      </c>
      <c r="M602" t="s">
        <v>25</v>
      </c>
      <c r="N602" t="s">
        <v>25</v>
      </c>
      <c r="O602" t="s">
        <v>26</v>
      </c>
      <c r="P602" t="s">
        <v>25</v>
      </c>
      <c r="Q602" t="s">
        <v>27</v>
      </c>
      <c r="R602" t="s">
        <v>109</v>
      </c>
      <c r="S602" t="s">
        <v>29</v>
      </c>
      <c r="T602">
        <v>1</v>
      </c>
      <c r="U602">
        <v>187</v>
      </c>
      <c r="V602">
        <v>4.9230000000000003E-3</v>
      </c>
      <c r="W602">
        <v>1.0498E-2</v>
      </c>
      <c r="X602">
        <v>8.3030000000000007E-2</v>
      </c>
      <c r="Y602">
        <v>99.783901999999998</v>
      </c>
      <c r="Z602" s="1">
        <v>4.087149E-4</v>
      </c>
    </row>
    <row r="603" spans="10:26" x14ac:dyDescent="0.45">
      <c r="J603">
        <v>106</v>
      </c>
      <c r="K603" t="s">
        <v>107</v>
      </c>
      <c r="L603" t="s">
        <v>108</v>
      </c>
      <c r="M603" t="s">
        <v>25</v>
      </c>
      <c r="N603" t="s">
        <v>25</v>
      </c>
      <c r="O603" t="s">
        <v>26</v>
      </c>
      <c r="P603" t="s">
        <v>25</v>
      </c>
      <c r="Q603" t="s">
        <v>27</v>
      </c>
      <c r="R603" t="s">
        <v>109</v>
      </c>
      <c r="S603" t="s">
        <v>29</v>
      </c>
      <c r="T603">
        <v>1</v>
      </c>
      <c r="U603">
        <v>221</v>
      </c>
      <c r="V603">
        <v>9.7560000000000008E-3</v>
      </c>
      <c r="W603">
        <v>2.1953E-2</v>
      </c>
      <c r="X603">
        <v>8.3030000000000007E-2</v>
      </c>
      <c r="Y603">
        <v>197.77243799999999</v>
      </c>
      <c r="Z603" s="1">
        <v>8.1007590000000003E-4</v>
      </c>
    </row>
    <row r="604" spans="10:26" x14ac:dyDescent="0.45">
      <c r="J604">
        <v>107</v>
      </c>
      <c r="K604" t="s">
        <v>107</v>
      </c>
      <c r="L604" t="s">
        <v>108</v>
      </c>
      <c r="M604" t="s">
        <v>25</v>
      </c>
      <c r="N604" t="s">
        <v>25</v>
      </c>
      <c r="O604" t="s">
        <v>26</v>
      </c>
      <c r="P604" t="s">
        <v>25</v>
      </c>
      <c r="Q604" t="s">
        <v>27</v>
      </c>
      <c r="R604" t="s">
        <v>109</v>
      </c>
      <c r="S604" t="s">
        <v>29</v>
      </c>
      <c r="T604">
        <v>1</v>
      </c>
      <c r="U604">
        <v>255</v>
      </c>
      <c r="V604">
        <v>9.7789999999999995E-3</v>
      </c>
      <c r="W604">
        <v>1.2197E-2</v>
      </c>
      <c r="X604">
        <v>8.3030000000000007E-2</v>
      </c>
      <c r="Y604">
        <v>198.220743</v>
      </c>
      <c r="Z604" s="1">
        <v>8.1191219999999999E-4</v>
      </c>
    </row>
    <row r="605" spans="10:26" x14ac:dyDescent="0.45">
      <c r="J605">
        <v>108</v>
      </c>
      <c r="K605" t="s">
        <v>107</v>
      </c>
      <c r="L605" t="s">
        <v>108</v>
      </c>
      <c r="M605" t="s">
        <v>25</v>
      </c>
      <c r="N605" t="s">
        <v>25</v>
      </c>
      <c r="O605" t="s">
        <v>26</v>
      </c>
      <c r="P605" t="s">
        <v>25</v>
      </c>
      <c r="Q605" t="s">
        <v>27</v>
      </c>
      <c r="R605" t="s">
        <v>109</v>
      </c>
      <c r="S605" t="s">
        <v>29</v>
      </c>
      <c r="T605">
        <v>1</v>
      </c>
      <c r="U605">
        <v>289</v>
      </c>
      <c r="V605">
        <v>4.8050000000000002E-3</v>
      </c>
      <c r="W605">
        <v>7.842E-3</v>
      </c>
      <c r="X605">
        <v>8.3030000000000007E-2</v>
      </c>
      <c r="Y605">
        <v>97.395784000000006</v>
      </c>
      <c r="Z605" s="1">
        <v>3.989331E-4</v>
      </c>
    </row>
    <row r="606" spans="10:26" x14ac:dyDescent="0.45">
      <c r="J606">
        <v>109</v>
      </c>
      <c r="K606" t="s">
        <v>107</v>
      </c>
      <c r="L606" t="s">
        <v>108</v>
      </c>
      <c r="M606" t="s">
        <v>25</v>
      </c>
      <c r="N606" t="s">
        <v>25</v>
      </c>
      <c r="O606" t="s">
        <v>26</v>
      </c>
      <c r="P606" t="s">
        <v>25</v>
      </c>
      <c r="Q606" t="s">
        <v>27</v>
      </c>
      <c r="R606" t="s">
        <v>109</v>
      </c>
      <c r="S606" t="s">
        <v>29</v>
      </c>
      <c r="T606">
        <v>1</v>
      </c>
      <c r="U606">
        <v>323</v>
      </c>
      <c r="V606">
        <v>6.0039999999999998E-3</v>
      </c>
      <c r="W606">
        <v>1.23E-2</v>
      </c>
      <c r="X606">
        <v>8.3030000000000007E-2</v>
      </c>
      <c r="Y606">
        <v>121.697802</v>
      </c>
      <c r="Z606" s="1">
        <v>4.9847420000000001E-4</v>
      </c>
    </row>
    <row r="607" spans="10:26" x14ac:dyDescent="0.45">
      <c r="J607">
        <v>110</v>
      </c>
      <c r="K607" t="s">
        <v>107</v>
      </c>
      <c r="L607" t="s">
        <v>108</v>
      </c>
      <c r="M607" t="s">
        <v>25</v>
      </c>
      <c r="N607" t="s">
        <v>25</v>
      </c>
      <c r="O607" t="s">
        <v>26</v>
      </c>
      <c r="P607" t="s">
        <v>25</v>
      </c>
      <c r="Q607" t="s">
        <v>27</v>
      </c>
      <c r="R607" t="s">
        <v>109</v>
      </c>
      <c r="S607" t="s">
        <v>29</v>
      </c>
      <c r="T607">
        <v>1</v>
      </c>
      <c r="U607">
        <v>357</v>
      </c>
      <c r="V607">
        <v>1.1112E-2</v>
      </c>
      <c r="W607">
        <v>1.8152999999999999E-2</v>
      </c>
      <c r="X607">
        <v>8.3030000000000007E-2</v>
      </c>
      <c r="Y607">
        <v>225.258543</v>
      </c>
      <c r="Z607" s="1">
        <v>9.2265900000000004E-4</v>
      </c>
    </row>
    <row r="608" spans="10:26" x14ac:dyDescent="0.45">
      <c r="J608">
        <v>111</v>
      </c>
      <c r="K608" t="s">
        <v>107</v>
      </c>
      <c r="L608" t="s">
        <v>108</v>
      </c>
      <c r="M608" t="s">
        <v>25</v>
      </c>
      <c r="N608" t="s">
        <v>25</v>
      </c>
      <c r="O608" t="s">
        <v>26</v>
      </c>
      <c r="P608" t="s">
        <v>25</v>
      </c>
      <c r="Q608" t="s">
        <v>27</v>
      </c>
      <c r="R608" t="s">
        <v>109</v>
      </c>
      <c r="S608" t="s">
        <v>29</v>
      </c>
      <c r="T608">
        <v>1</v>
      </c>
      <c r="U608">
        <v>391</v>
      </c>
      <c r="V608">
        <v>5.0870000000000004E-3</v>
      </c>
      <c r="W608">
        <v>6.6699999999999997E-3</v>
      </c>
      <c r="X608">
        <v>8.3030000000000007E-2</v>
      </c>
      <c r="Y608">
        <v>103.121268</v>
      </c>
      <c r="Z608" s="1">
        <v>4.2238470000000001E-4</v>
      </c>
    </row>
    <row r="609" spans="10:26" x14ac:dyDescent="0.45">
      <c r="J609">
        <v>112</v>
      </c>
      <c r="K609" t="s">
        <v>107</v>
      </c>
      <c r="L609" t="s">
        <v>108</v>
      </c>
      <c r="M609" t="s">
        <v>25</v>
      </c>
      <c r="N609" t="s">
        <v>25</v>
      </c>
      <c r="O609" t="s">
        <v>26</v>
      </c>
      <c r="P609" t="s">
        <v>25</v>
      </c>
      <c r="Q609" t="s">
        <v>27</v>
      </c>
      <c r="R609" t="s">
        <v>109</v>
      </c>
      <c r="S609" t="s">
        <v>29</v>
      </c>
      <c r="T609">
        <v>1</v>
      </c>
      <c r="U609">
        <v>425</v>
      </c>
      <c r="V609">
        <v>1.0713E-2</v>
      </c>
      <c r="W609">
        <v>2.1044E-2</v>
      </c>
      <c r="X609">
        <v>8.3030000000000007E-2</v>
      </c>
      <c r="Y609">
        <v>217.16296299999999</v>
      </c>
      <c r="Z609" s="1">
        <v>8.8949950000000004E-4</v>
      </c>
    </row>
    <row r="610" spans="10:26" x14ac:dyDescent="0.45">
      <c r="J610">
        <v>113</v>
      </c>
      <c r="K610" t="s">
        <v>107</v>
      </c>
      <c r="L610" t="s">
        <v>108</v>
      </c>
      <c r="M610" t="s">
        <v>25</v>
      </c>
      <c r="N610" t="s">
        <v>25</v>
      </c>
      <c r="O610" t="s">
        <v>26</v>
      </c>
      <c r="P610" t="s">
        <v>25</v>
      </c>
      <c r="Q610" t="s">
        <v>27</v>
      </c>
      <c r="R610" t="s">
        <v>109</v>
      </c>
      <c r="S610" t="s">
        <v>29</v>
      </c>
      <c r="T610">
        <v>1</v>
      </c>
      <c r="U610">
        <v>459</v>
      </c>
      <c r="V610">
        <v>6.672E-3</v>
      </c>
      <c r="W610">
        <v>1.0888E-2</v>
      </c>
      <c r="X610">
        <v>8.3030000000000007E-2</v>
      </c>
      <c r="Y610">
        <v>135.24964399999999</v>
      </c>
      <c r="Z610" s="1">
        <v>5.5398250000000002E-4</v>
      </c>
    </row>
    <row r="611" spans="10:26" x14ac:dyDescent="0.45">
      <c r="J611">
        <v>114</v>
      </c>
      <c r="K611" t="s">
        <v>107</v>
      </c>
      <c r="L611" t="s">
        <v>108</v>
      </c>
      <c r="M611" t="s">
        <v>25</v>
      </c>
      <c r="N611" t="s">
        <v>25</v>
      </c>
      <c r="O611" t="s">
        <v>26</v>
      </c>
      <c r="P611" t="s">
        <v>25</v>
      </c>
      <c r="Q611" t="s">
        <v>27</v>
      </c>
      <c r="R611" t="s">
        <v>109</v>
      </c>
      <c r="S611" t="s">
        <v>29</v>
      </c>
      <c r="T611">
        <v>1</v>
      </c>
      <c r="U611">
        <v>493</v>
      </c>
      <c r="V611">
        <v>6.2139999999999999E-3</v>
      </c>
      <c r="W611">
        <v>8.8249999999999995E-3</v>
      </c>
      <c r="X611">
        <v>8.3030000000000007E-2</v>
      </c>
      <c r="Y611">
        <v>125.97041</v>
      </c>
      <c r="Z611" s="1">
        <v>5.1597480000000005E-4</v>
      </c>
    </row>
    <row r="612" spans="10:26" x14ac:dyDescent="0.45">
      <c r="J612">
        <v>115</v>
      </c>
      <c r="K612" t="s">
        <v>107</v>
      </c>
      <c r="L612" t="s">
        <v>108</v>
      </c>
      <c r="M612" t="s">
        <v>25</v>
      </c>
      <c r="N612" t="s">
        <v>25</v>
      </c>
      <c r="O612" t="s">
        <v>26</v>
      </c>
      <c r="P612" t="s">
        <v>25</v>
      </c>
      <c r="Q612" t="s">
        <v>27</v>
      </c>
      <c r="R612" t="s">
        <v>109</v>
      </c>
      <c r="S612" t="s">
        <v>29</v>
      </c>
      <c r="T612">
        <v>1</v>
      </c>
      <c r="U612">
        <v>527</v>
      </c>
      <c r="V612">
        <v>7.143E-3</v>
      </c>
      <c r="W612">
        <v>1.2022E-2</v>
      </c>
      <c r="X612">
        <v>8.3030000000000007E-2</v>
      </c>
      <c r="Y612">
        <v>144.801984</v>
      </c>
      <c r="Z612" s="1">
        <v>5.9310890000000005E-4</v>
      </c>
    </row>
    <row r="613" spans="10:26" x14ac:dyDescent="0.45">
      <c r="J613">
        <v>116</v>
      </c>
      <c r="K613" t="s">
        <v>107</v>
      </c>
      <c r="L613" t="s">
        <v>108</v>
      </c>
      <c r="M613" t="s">
        <v>25</v>
      </c>
      <c r="N613" t="s">
        <v>25</v>
      </c>
      <c r="O613" t="s">
        <v>26</v>
      </c>
      <c r="P613" t="s">
        <v>25</v>
      </c>
      <c r="Q613" t="s">
        <v>27</v>
      </c>
      <c r="R613" t="s">
        <v>109</v>
      </c>
      <c r="S613" t="s">
        <v>29</v>
      </c>
      <c r="T613">
        <v>1</v>
      </c>
      <c r="U613">
        <v>561</v>
      </c>
      <c r="V613">
        <v>3.7559999999999998E-3</v>
      </c>
      <c r="W613">
        <v>6.3359999999999996E-3</v>
      </c>
      <c r="X613">
        <v>8.3030000000000007E-2</v>
      </c>
      <c r="Y613">
        <v>76.127712000000002</v>
      </c>
      <c r="Z613" s="1">
        <v>3.118191E-4</v>
      </c>
    </row>
    <row r="614" spans="10:26" x14ac:dyDescent="0.45">
      <c r="J614">
        <v>117</v>
      </c>
      <c r="K614" t="s">
        <v>107</v>
      </c>
      <c r="L614" t="s">
        <v>108</v>
      </c>
      <c r="M614" t="s">
        <v>25</v>
      </c>
      <c r="N614" t="s">
        <v>25</v>
      </c>
      <c r="O614" t="s">
        <v>26</v>
      </c>
      <c r="P614" t="s">
        <v>25</v>
      </c>
      <c r="Q614" t="s">
        <v>27</v>
      </c>
      <c r="R614" t="s">
        <v>109</v>
      </c>
      <c r="S614" t="s">
        <v>29</v>
      </c>
      <c r="T614">
        <v>1</v>
      </c>
      <c r="U614">
        <v>595</v>
      </c>
      <c r="V614">
        <v>2.3706000000000001E-2</v>
      </c>
      <c r="W614">
        <v>2.6780999999999999E-2</v>
      </c>
      <c r="X614">
        <v>8.3030000000000007E-2</v>
      </c>
      <c r="Y614">
        <v>480.53642500000001</v>
      </c>
      <c r="Z614">
        <v>1.9680000000000001E-3</v>
      </c>
    </row>
    <row r="615" spans="10:26" x14ac:dyDescent="0.45">
      <c r="J615">
        <v>118</v>
      </c>
      <c r="K615" t="s">
        <v>107</v>
      </c>
      <c r="L615" t="s">
        <v>108</v>
      </c>
      <c r="M615" t="s">
        <v>25</v>
      </c>
      <c r="N615" t="s">
        <v>25</v>
      </c>
      <c r="O615" t="s">
        <v>26</v>
      </c>
      <c r="P615" t="s">
        <v>25</v>
      </c>
      <c r="Q615" t="s">
        <v>27</v>
      </c>
      <c r="R615" t="s">
        <v>109</v>
      </c>
      <c r="S615" t="s">
        <v>29</v>
      </c>
      <c r="T615">
        <v>1</v>
      </c>
      <c r="U615">
        <v>629</v>
      </c>
      <c r="V615">
        <v>1.3398E-2</v>
      </c>
      <c r="W615">
        <v>2.0916000000000001E-2</v>
      </c>
      <c r="X615">
        <v>8.3030000000000007E-2</v>
      </c>
      <c r="Y615">
        <v>271.589428</v>
      </c>
      <c r="Z615">
        <v>1.1119999999999999E-3</v>
      </c>
    </row>
    <row r="616" spans="10:26" x14ac:dyDescent="0.45">
      <c r="J616">
        <v>119</v>
      </c>
      <c r="K616" t="s">
        <v>107</v>
      </c>
      <c r="L616" t="s">
        <v>108</v>
      </c>
      <c r="M616" t="s">
        <v>25</v>
      </c>
      <c r="N616" t="s">
        <v>25</v>
      </c>
      <c r="O616" t="s">
        <v>26</v>
      </c>
      <c r="P616" t="s">
        <v>25</v>
      </c>
      <c r="Q616" t="s">
        <v>27</v>
      </c>
      <c r="R616" t="s">
        <v>109</v>
      </c>
      <c r="S616" t="s">
        <v>29</v>
      </c>
      <c r="T616">
        <v>1</v>
      </c>
      <c r="U616">
        <v>663</v>
      </c>
      <c r="V616">
        <v>7.1659999999999996E-3</v>
      </c>
      <c r="W616">
        <v>1.1006E-2</v>
      </c>
      <c r="X616">
        <v>8.3030000000000007E-2</v>
      </c>
      <c r="Y616">
        <v>145.251803</v>
      </c>
      <c r="Z616" s="1">
        <v>5.9495139999999995E-4</v>
      </c>
    </row>
    <row r="617" spans="10:26" x14ac:dyDescent="0.45">
      <c r="J617">
        <v>120</v>
      </c>
      <c r="K617" t="s">
        <v>107</v>
      </c>
      <c r="L617" t="s">
        <v>108</v>
      </c>
      <c r="M617" t="s">
        <v>25</v>
      </c>
      <c r="N617" t="s">
        <v>25</v>
      </c>
      <c r="O617" t="s">
        <v>26</v>
      </c>
      <c r="P617" t="s">
        <v>25</v>
      </c>
      <c r="Q617" t="s">
        <v>27</v>
      </c>
      <c r="R617" t="s">
        <v>109</v>
      </c>
      <c r="S617" t="s">
        <v>29</v>
      </c>
      <c r="T617">
        <v>1</v>
      </c>
      <c r="U617">
        <v>697</v>
      </c>
      <c r="V617">
        <v>5.4609999999999997E-3</v>
      </c>
      <c r="W617">
        <v>1.1386E-2</v>
      </c>
      <c r="X617">
        <v>8.3030000000000007E-2</v>
      </c>
      <c r="Y617">
        <v>110.696259</v>
      </c>
      <c r="Z617" s="1">
        <v>4.5341190000000001E-4</v>
      </c>
    </row>
    <row r="618" spans="10:26" x14ac:dyDescent="0.45">
      <c r="J618">
        <v>121</v>
      </c>
      <c r="K618" t="s">
        <v>107</v>
      </c>
      <c r="L618" t="s">
        <v>108</v>
      </c>
      <c r="M618" t="s">
        <v>25</v>
      </c>
      <c r="N618" t="s">
        <v>25</v>
      </c>
      <c r="O618" t="s">
        <v>26</v>
      </c>
      <c r="P618" t="s">
        <v>25</v>
      </c>
      <c r="Q618" t="s">
        <v>27</v>
      </c>
      <c r="R618" t="s">
        <v>109</v>
      </c>
      <c r="S618" t="s">
        <v>29</v>
      </c>
      <c r="T618">
        <v>1</v>
      </c>
      <c r="U618">
        <v>731</v>
      </c>
      <c r="V618">
        <v>1.0682000000000001E-2</v>
      </c>
      <c r="W618">
        <v>1.7579000000000001E-2</v>
      </c>
      <c r="X618">
        <v>8.3030000000000007E-2</v>
      </c>
      <c r="Y618">
        <v>216.53281100000001</v>
      </c>
      <c r="Z618" s="1">
        <v>8.8691840000000002E-4</v>
      </c>
    </row>
    <row r="619" spans="10:26" x14ac:dyDescent="0.45">
      <c r="J619">
        <v>122</v>
      </c>
      <c r="K619" t="s">
        <v>107</v>
      </c>
      <c r="L619" t="s">
        <v>108</v>
      </c>
      <c r="M619" t="s">
        <v>25</v>
      </c>
      <c r="N619" t="s">
        <v>25</v>
      </c>
      <c r="O619" t="s">
        <v>26</v>
      </c>
      <c r="P619" t="s">
        <v>25</v>
      </c>
      <c r="Q619" t="s">
        <v>27</v>
      </c>
      <c r="R619" t="s">
        <v>109</v>
      </c>
      <c r="S619" t="s">
        <v>29</v>
      </c>
      <c r="T619">
        <v>1</v>
      </c>
      <c r="U619">
        <v>765</v>
      </c>
      <c r="V619">
        <v>7.6949999999999996E-3</v>
      </c>
      <c r="W619">
        <v>1.703E-2</v>
      </c>
      <c r="X619">
        <v>8.3030000000000007E-2</v>
      </c>
      <c r="Y619">
        <v>155.975086</v>
      </c>
      <c r="Z619" s="1">
        <v>6.3887389999999996E-4</v>
      </c>
    </row>
    <row r="620" spans="10:26" x14ac:dyDescent="0.45">
      <c r="J620">
        <v>123</v>
      </c>
      <c r="K620" t="s">
        <v>107</v>
      </c>
      <c r="L620" t="s">
        <v>108</v>
      </c>
      <c r="M620" t="s">
        <v>25</v>
      </c>
      <c r="N620" t="s">
        <v>25</v>
      </c>
      <c r="O620" t="s">
        <v>26</v>
      </c>
      <c r="P620" t="s">
        <v>25</v>
      </c>
      <c r="Q620" t="s">
        <v>27</v>
      </c>
      <c r="R620" t="s">
        <v>109</v>
      </c>
      <c r="S620" t="s">
        <v>29</v>
      </c>
      <c r="T620">
        <v>1</v>
      </c>
      <c r="U620">
        <v>799</v>
      </c>
      <c r="V620">
        <v>1.8540000000000001E-2</v>
      </c>
      <c r="W620">
        <v>3.3917999999999997E-2</v>
      </c>
      <c r="X620">
        <v>8.3030000000000007E-2</v>
      </c>
      <c r="Y620">
        <v>375.81530299999997</v>
      </c>
      <c r="Z620">
        <v>1.539E-3</v>
      </c>
    </row>
    <row r="621" spans="10:26" x14ac:dyDescent="0.45">
      <c r="J621">
        <v>124</v>
      </c>
      <c r="K621" t="s">
        <v>107</v>
      </c>
      <c r="L621" t="s">
        <v>108</v>
      </c>
      <c r="M621" t="s">
        <v>25</v>
      </c>
      <c r="N621" t="s">
        <v>25</v>
      </c>
      <c r="O621" t="s">
        <v>26</v>
      </c>
      <c r="P621" t="s">
        <v>25</v>
      </c>
      <c r="Q621" t="s">
        <v>27</v>
      </c>
      <c r="R621" t="s">
        <v>109</v>
      </c>
      <c r="S621" t="s">
        <v>29</v>
      </c>
      <c r="T621">
        <v>1</v>
      </c>
      <c r="U621">
        <v>833</v>
      </c>
      <c r="V621">
        <v>3.728E-3</v>
      </c>
      <c r="W621">
        <v>7.071E-3</v>
      </c>
      <c r="X621">
        <v>8.3030000000000007E-2</v>
      </c>
      <c r="Y621">
        <v>75.579978999999994</v>
      </c>
      <c r="Z621" s="1">
        <v>3.0957560000000002E-4</v>
      </c>
    </row>
    <row r="622" spans="10:26" x14ac:dyDescent="0.45">
      <c r="K622" t="s">
        <v>0</v>
      </c>
    </row>
    <row r="623" spans="10:26" x14ac:dyDescent="0.45">
      <c r="K623" t="s">
        <v>1</v>
      </c>
    </row>
    <row r="624" spans="10:26" x14ac:dyDescent="0.45">
      <c r="K624" t="s">
        <v>110</v>
      </c>
    </row>
    <row r="625" spans="10:26" x14ac:dyDescent="0.45">
      <c r="K625" t="s">
        <v>3</v>
      </c>
    </row>
    <row r="626" spans="10:26" x14ac:dyDescent="0.45">
      <c r="K626" t="s">
        <v>4</v>
      </c>
    </row>
    <row r="627" spans="10:26" x14ac:dyDescent="0.45">
      <c r="K627" t="s">
        <v>5</v>
      </c>
    </row>
    <row r="628" spans="10:26" x14ac:dyDescent="0.45">
      <c r="K628" t="s">
        <v>6</v>
      </c>
    </row>
    <row r="629" spans="10:26" x14ac:dyDescent="0.45">
      <c r="K629" t="s">
        <v>7</v>
      </c>
      <c r="L629" t="s">
        <v>8</v>
      </c>
      <c r="M629" t="s">
        <v>9</v>
      </c>
      <c r="N629" t="s">
        <v>10</v>
      </c>
      <c r="O629" t="s">
        <v>11</v>
      </c>
      <c r="P629" t="s">
        <v>12</v>
      </c>
      <c r="Q629" t="s">
        <v>13</v>
      </c>
      <c r="R629" t="s">
        <v>14</v>
      </c>
      <c r="S629" t="s">
        <v>15</v>
      </c>
      <c r="T629" t="s">
        <v>16</v>
      </c>
      <c r="U629" t="s">
        <v>17</v>
      </c>
      <c r="V629" t="s">
        <v>18</v>
      </c>
      <c r="W629" t="s">
        <v>19</v>
      </c>
      <c r="X629" t="s">
        <v>20</v>
      </c>
      <c r="Y629" t="s">
        <v>21</v>
      </c>
      <c r="Z629" t="s">
        <v>22</v>
      </c>
    </row>
    <row r="630" spans="10:26" x14ac:dyDescent="0.45">
      <c r="J630">
        <v>125</v>
      </c>
      <c r="K630" t="s">
        <v>111</v>
      </c>
      <c r="L630" t="s">
        <v>112</v>
      </c>
      <c r="M630" t="s">
        <v>25</v>
      </c>
      <c r="N630" t="s">
        <v>25</v>
      </c>
      <c r="O630" t="s">
        <v>26</v>
      </c>
      <c r="P630" t="s">
        <v>25</v>
      </c>
      <c r="Q630" t="s">
        <v>27</v>
      </c>
      <c r="R630" t="s">
        <v>113</v>
      </c>
      <c r="S630" t="s">
        <v>29</v>
      </c>
      <c r="T630">
        <v>1</v>
      </c>
      <c r="U630">
        <v>17</v>
      </c>
      <c r="V630">
        <v>5.659E-3</v>
      </c>
      <c r="W630">
        <v>1.3275E-2</v>
      </c>
      <c r="X630">
        <v>8.3030000000000007E-2</v>
      </c>
      <c r="Y630">
        <v>114.715806</v>
      </c>
      <c r="Z630" s="1">
        <v>4.6987590000000001E-4</v>
      </c>
    </row>
    <row r="631" spans="10:26" x14ac:dyDescent="0.45">
      <c r="J631">
        <v>126</v>
      </c>
      <c r="K631" t="s">
        <v>111</v>
      </c>
      <c r="L631" t="s">
        <v>112</v>
      </c>
      <c r="M631" t="s">
        <v>25</v>
      </c>
      <c r="N631" t="s">
        <v>25</v>
      </c>
      <c r="O631" t="s">
        <v>26</v>
      </c>
      <c r="P631" t="s">
        <v>25</v>
      </c>
      <c r="Q631" t="s">
        <v>27</v>
      </c>
      <c r="R631" t="s">
        <v>113</v>
      </c>
      <c r="S631" t="s">
        <v>29</v>
      </c>
      <c r="T631">
        <v>1</v>
      </c>
      <c r="U631">
        <v>51</v>
      </c>
      <c r="V631">
        <v>9.4730000000000005E-3</v>
      </c>
      <c r="W631">
        <v>1.3056E-2</v>
      </c>
      <c r="X631">
        <v>8.3030000000000007E-2</v>
      </c>
      <c r="Y631">
        <v>192.02676299999999</v>
      </c>
      <c r="Z631" s="1">
        <v>7.8654159999999996E-4</v>
      </c>
    </row>
    <row r="632" spans="10:26" x14ac:dyDescent="0.45">
      <c r="J632">
        <v>127</v>
      </c>
      <c r="K632" t="s">
        <v>111</v>
      </c>
      <c r="L632" t="s">
        <v>112</v>
      </c>
      <c r="M632" t="s">
        <v>25</v>
      </c>
      <c r="N632" t="s">
        <v>25</v>
      </c>
      <c r="O632" t="s">
        <v>26</v>
      </c>
      <c r="P632" t="s">
        <v>25</v>
      </c>
      <c r="Q632" t="s">
        <v>27</v>
      </c>
      <c r="R632" t="s">
        <v>113</v>
      </c>
      <c r="S632" t="s">
        <v>29</v>
      </c>
      <c r="T632">
        <v>1</v>
      </c>
      <c r="U632">
        <v>85</v>
      </c>
      <c r="V632">
        <v>9.7470000000000005E-3</v>
      </c>
      <c r="W632">
        <v>1.8183000000000001E-2</v>
      </c>
      <c r="X632">
        <v>8.3030000000000007E-2</v>
      </c>
      <c r="Y632">
        <v>197.58121299999999</v>
      </c>
      <c r="Z632" s="1">
        <v>8.0929259999999996E-4</v>
      </c>
    </row>
    <row r="633" spans="10:26" x14ac:dyDescent="0.45">
      <c r="J633">
        <v>128</v>
      </c>
      <c r="K633" t="s">
        <v>111</v>
      </c>
      <c r="L633" t="s">
        <v>112</v>
      </c>
      <c r="M633" t="s">
        <v>25</v>
      </c>
      <c r="N633" t="s">
        <v>25</v>
      </c>
      <c r="O633" t="s">
        <v>26</v>
      </c>
      <c r="P633" t="s">
        <v>25</v>
      </c>
      <c r="Q633" t="s">
        <v>27</v>
      </c>
      <c r="R633" t="s">
        <v>113</v>
      </c>
      <c r="S633" t="s">
        <v>29</v>
      </c>
      <c r="T633">
        <v>1</v>
      </c>
      <c r="U633">
        <v>119</v>
      </c>
      <c r="V633">
        <v>7.7130000000000002E-3</v>
      </c>
      <c r="W633">
        <v>1.7054E-2</v>
      </c>
      <c r="X633">
        <v>8.3030000000000007E-2</v>
      </c>
      <c r="Y633">
        <v>156.35006200000001</v>
      </c>
      <c r="Z633" s="1">
        <v>6.4040980000000004E-4</v>
      </c>
    </row>
    <row r="634" spans="10:26" x14ac:dyDescent="0.45">
      <c r="J634">
        <v>129</v>
      </c>
      <c r="K634" t="s">
        <v>111</v>
      </c>
      <c r="L634" t="s">
        <v>112</v>
      </c>
      <c r="M634" t="s">
        <v>25</v>
      </c>
      <c r="N634" t="s">
        <v>25</v>
      </c>
      <c r="O634" t="s">
        <v>26</v>
      </c>
      <c r="P634" t="s">
        <v>25</v>
      </c>
      <c r="Q634" t="s">
        <v>27</v>
      </c>
      <c r="R634" t="s">
        <v>113</v>
      </c>
      <c r="S634" t="s">
        <v>29</v>
      </c>
      <c r="T634">
        <v>1</v>
      </c>
      <c r="U634">
        <v>153</v>
      </c>
      <c r="V634">
        <v>9.6690000000000005E-3</v>
      </c>
      <c r="W634">
        <v>1.5219999999999999E-2</v>
      </c>
      <c r="X634">
        <v>8.3030000000000007E-2</v>
      </c>
      <c r="Y634">
        <v>196.00470799999999</v>
      </c>
      <c r="Z634" s="1">
        <v>8.028353E-4</v>
      </c>
    </row>
    <row r="635" spans="10:26" x14ac:dyDescent="0.45">
      <c r="J635">
        <v>130</v>
      </c>
      <c r="K635" t="s">
        <v>111</v>
      </c>
      <c r="L635" t="s">
        <v>112</v>
      </c>
      <c r="M635" t="s">
        <v>25</v>
      </c>
      <c r="N635" t="s">
        <v>25</v>
      </c>
      <c r="O635" t="s">
        <v>26</v>
      </c>
      <c r="P635" t="s">
        <v>25</v>
      </c>
      <c r="Q635" t="s">
        <v>27</v>
      </c>
      <c r="R635" t="s">
        <v>113</v>
      </c>
      <c r="S635" t="s">
        <v>29</v>
      </c>
      <c r="T635">
        <v>1</v>
      </c>
      <c r="U635">
        <v>187</v>
      </c>
      <c r="V635">
        <v>4.071E-3</v>
      </c>
      <c r="W635">
        <v>7.6600000000000001E-3</v>
      </c>
      <c r="X635">
        <v>8.3030000000000007E-2</v>
      </c>
      <c r="Y635">
        <v>82.528291999999993</v>
      </c>
      <c r="Z635" s="1">
        <v>3.3803590000000002E-4</v>
      </c>
    </row>
    <row r="636" spans="10:26" x14ac:dyDescent="0.45">
      <c r="J636">
        <v>131</v>
      </c>
      <c r="K636" t="s">
        <v>111</v>
      </c>
      <c r="L636" t="s">
        <v>112</v>
      </c>
      <c r="M636" t="s">
        <v>25</v>
      </c>
      <c r="N636" t="s">
        <v>25</v>
      </c>
      <c r="O636" t="s">
        <v>26</v>
      </c>
      <c r="P636" t="s">
        <v>25</v>
      </c>
      <c r="Q636" t="s">
        <v>27</v>
      </c>
      <c r="R636" t="s">
        <v>113</v>
      </c>
      <c r="S636" t="s">
        <v>29</v>
      </c>
      <c r="T636">
        <v>1</v>
      </c>
      <c r="U636">
        <v>221</v>
      </c>
      <c r="V636">
        <v>8.6580000000000008E-3</v>
      </c>
      <c r="W636">
        <v>2.3071000000000001E-2</v>
      </c>
      <c r="X636">
        <v>8.3030000000000007E-2</v>
      </c>
      <c r="Y636">
        <v>175.505199</v>
      </c>
      <c r="Z636" s="1">
        <v>7.1886930000000001E-4</v>
      </c>
    </row>
    <row r="637" spans="10:26" x14ac:dyDescent="0.45">
      <c r="J637">
        <v>132</v>
      </c>
      <c r="K637" t="s">
        <v>111</v>
      </c>
      <c r="L637" t="s">
        <v>112</v>
      </c>
      <c r="M637" t="s">
        <v>25</v>
      </c>
      <c r="N637" t="s">
        <v>25</v>
      </c>
      <c r="O637" t="s">
        <v>26</v>
      </c>
      <c r="P637" t="s">
        <v>25</v>
      </c>
      <c r="Q637" t="s">
        <v>27</v>
      </c>
      <c r="R637" t="s">
        <v>113</v>
      </c>
      <c r="S637" t="s">
        <v>29</v>
      </c>
      <c r="T637">
        <v>1</v>
      </c>
      <c r="U637">
        <v>255</v>
      </c>
      <c r="V637">
        <v>6.5310000000000003E-3</v>
      </c>
      <c r="W637">
        <v>7.783E-3</v>
      </c>
      <c r="X637">
        <v>8.3030000000000007E-2</v>
      </c>
      <c r="Y637">
        <v>132.388374</v>
      </c>
      <c r="Z637" s="1">
        <v>5.4226280000000001E-4</v>
      </c>
    </row>
    <row r="638" spans="10:26" x14ac:dyDescent="0.45">
      <c r="J638">
        <v>133</v>
      </c>
      <c r="K638" t="s">
        <v>111</v>
      </c>
      <c r="L638" t="s">
        <v>112</v>
      </c>
      <c r="M638" t="s">
        <v>25</v>
      </c>
      <c r="N638" t="s">
        <v>25</v>
      </c>
      <c r="O638" t="s">
        <v>26</v>
      </c>
      <c r="P638" t="s">
        <v>25</v>
      </c>
      <c r="Q638" t="s">
        <v>27</v>
      </c>
      <c r="R638" t="s">
        <v>113</v>
      </c>
      <c r="S638" t="s">
        <v>29</v>
      </c>
      <c r="T638">
        <v>1</v>
      </c>
      <c r="U638">
        <v>289</v>
      </c>
      <c r="V638">
        <v>1.4555999999999999E-2</v>
      </c>
      <c r="W638">
        <v>2.2598E-2</v>
      </c>
      <c r="X638">
        <v>8.3030000000000007E-2</v>
      </c>
      <c r="Y638">
        <v>295.05930499999999</v>
      </c>
      <c r="Z638">
        <v>1.209E-3</v>
      </c>
    </row>
    <row r="639" spans="10:26" x14ac:dyDescent="0.45">
      <c r="J639">
        <v>134</v>
      </c>
      <c r="K639" t="s">
        <v>111</v>
      </c>
      <c r="L639" t="s">
        <v>112</v>
      </c>
      <c r="M639" t="s">
        <v>25</v>
      </c>
      <c r="N639" t="s">
        <v>25</v>
      </c>
      <c r="O639" t="s">
        <v>26</v>
      </c>
      <c r="P639" t="s">
        <v>25</v>
      </c>
      <c r="Q639" t="s">
        <v>27</v>
      </c>
      <c r="R639" t="s">
        <v>113</v>
      </c>
      <c r="S639" t="s">
        <v>29</v>
      </c>
      <c r="T639">
        <v>1</v>
      </c>
      <c r="U639">
        <v>323</v>
      </c>
      <c r="V639">
        <v>1.1147000000000001E-2</v>
      </c>
      <c r="W639">
        <v>1.4078E-2</v>
      </c>
      <c r="X639">
        <v>8.3030000000000007E-2</v>
      </c>
      <c r="Y639">
        <v>225.95881700000001</v>
      </c>
      <c r="Z639" s="1">
        <v>9.2552729999999998E-4</v>
      </c>
    </row>
    <row r="640" spans="10:26" x14ac:dyDescent="0.45">
      <c r="J640">
        <v>135</v>
      </c>
      <c r="K640" t="s">
        <v>111</v>
      </c>
      <c r="L640" t="s">
        <v>112</v>
      </c>
      <c r="M640" t="s">
        <v>25</v>
      </c>
      <c r="N640" t="s">
        <v>25</v>
      </c>
      <c r="O640" t="s">
        <v>26</v>
      </c>
      <c r="P640" t="s">
        <v>25</v>
      </c>
      <c r="Q640" t="s">
        <v>27</v>
      </c>
      <c r="R640" t="s">
        <v>113</v>
      </c>
      <c r="S640" t="s">
        <v>29</v>
      </c>
      <c r="T640">
        <v>1</v>
      </c>
      <c r="U640">
        <v>357</v>
      </c>
      <c r="V640">
        <v>3.2269999999999998E-3</v>
      </c>
      <c r="W640">
        <v>7.2589999999999998E-3</v>
      </c>
      <c r="X640">
        <v>8.3030000000000007E-2</v>
      </c>
      <c r="Y640">
        <v>65.410336999999998</v>
      </c>
      <c r="Z640" s="1">
        <v>2.6792070000000002E-4</v>
      </c>
    </row>
    <row r="641" spans="10:26" x14ac:dyDescent="0.45">
      <c r="J641">
        <v>136</v>
      </c>
      <c r="K641" t="s">
        <v>111</v>
      </c>
      <c r="L641" t="s">
        <v>112</v>
      </c>
      <c r="M641" t="s">
        <v>25</v>
      </c>
      <c r="N641" t="s">
        <v>25</v>
      </c>
      <c r="O641" t="s">
        <v>26</v>
      </c>
      <c r="P641" t="s">
        <v>25</v>
      </c>
      <c r="Q641" t="s">
        <v>27</v>
      </c>
      <c r="R641" t="s">
        <v>113</v>
      </c>
      <c r="S641" t="s">
        <v>29</v>
      </c>
      <c r="T641">
        <v>1</v>
      </c>
      <c r="U641">
        <v>391</v>
      </c>
      <c r="V641">
        <v>3.751E-3</v>
      </c>
      <c r="W641">
        <v>5.398E-3</v>
      </c>
      <c r="X641">
        <v>8.3030000000000007E-2</v>
      </c>
      <c r="Y641">
        <v>76.035010999999997</v>
      </c>
      <c r="Z641" s="1">
        <v>3.1143940000000003E-4</v>
      </c>
    </row>
    <row r="642" spans="10:26" x14ac:dyDescent="0.45">
      <c r="J642">
        <v>137</v>
      </c>
      <c r="K642" t="s">
        <v>111</v>
      </c>
      <c r="L642" t="s">
        <v>112</v>
      </c>
      <c r="M642" t="s">
        <v>25</v>
      </c>
      <c r="N642" t="s">
        <v>25</v>
      </c>
      <c r="O642" t="s">
        <v>26</v>
      </c>
      <c r="P642" t="s">
        <v>25</v>
      </c>
      <c r="Q642" t="s">
        <v>27</v>
      </c>
      <c r="R642" t="s">
        <v>113</v>
      </c>
      <c r="S642" t="s">
        <v>29</v>
      </c>
      <c r="T642">
        <v>1</v>
      </c>
      <c r="U642">
        <v>425</v>
      </c>
      <c r="V642">
        <v>9.9299999999999996E-3</v>
      </c>
      <c r="W642">
        <v>1.7326999999999999E-2</v>
      </c>
      <c r="X642">
        <v>8.3030000000000007E-2</v>
      </c>
      <c r="Y642">
        <v>201.28794500000001</v>
      </c>
      <c r="Z642" s="1">
        <v>8.244754E-4</v>
      </c>
    </row>
    <row r="643" spans="10:26" x14ac:dyDescent="0.45">
      <c r="J643">
        <v>138</v>
      </c>
      <c r="K643" t="s">
        <v>111</v>
      </c>
      <c r="L643" t="s">
        <v>112</v>
      </c>
      <c r="M643" t="s">
        <v>25</v>
      </c>
      <c r="N643" t="s">
        <v>25</v>
      </c>
      <c r="O643" t="s">
        <v>26</v>
      </c>
      <c r="P643" t="s">
        <v>25</v>
      </c>
      <c r="Q643" t="s">
        <v>27</v>
      </c>
      <c r="R643" t="s">
        <v>113</v>
      </c>
      <c r="S643" t="s">
        <v>29</v>
      </c>
      <c r="T643">
        <v>1</v>
      </c>
      <c r="U643">
        <v>459</v>
      </c>
      <c r="V643">
        <v>1.0883E-2</v>
      </c>
      <c r="W643">
        <v>1.6858999999999999E-2</v>
      </c>
      <c r="X643">
        <v>8.3030000000000007E-2</v>
      </c>
      <c r="Y643">
        <v>220.60029</v>
      </c>
      <c r="Z643" s="1">
        <v>9.0357879999999999E-4</v>
      </c>
    </row>
    <row r="644" spans="10:26" x14ac:dyDescent="0.45">
      <c r="J644">
        <v>139</v>
      </c>
      <c r="K644" t="s">
        <v>111</v>
      </c>
      <c r="L644" t="s">
        <v>112</v>
      </c>
      <c r="M644" t="s">
        <v>25</v>
      </c>
      <c r="N644" t="s">
        <v>25</v>
      </c>
      <c r="O644" t="s">
        <v>26</v>
      </c>
      <c r="P644" t="s">
        <v>25</v>
      </c>
      <c r="Q644" t="s">
        <v>27</v>
      </c>
      <c r="R644" t="s">
        <v>113</v>
      </c>
      <c r="S644" t="s">
        <v>29</v>
      </c>
      <c r="T644">
        <v>1</v>
      </c>
      <c r="U644">
        <v>493</v>
      </c>
      <c r="V644">
        <v>2.8419999999999999E-3</v>
      </c>
      <c r="W644">
        <v>6.3109999999999998E-3</v>
      </c>
      <c r="X644">
        <v>8.3030000000000007E-2</v>
      </c>
      <c r="Y644">
        <v>57.602609999999999</v>
      </c>
      <c r="Z644" s="1">
        <v>2.3594029999999999E-4</v>
      </c>
    </row>
    <row r="645" spans="10:26" x14ac:dyDescent="0.45">
      <c r="J645">
        <v>140</v>
      </c>
      <c r="K645" t="s">
        <v>111</v>
      </c>
      <c r="L645" t="s">
        <v>112</v>
      </c>
      <c r="M645" t="s">
        <v>25</v>
      </c>
      <c r="N645" t="s">
        <v>25</v>
      </c>
      <c r="O645" t="s">
        <v>26</v>
      </c>
      <c r="P645" t="s">
        <v>25</v>
      </c>
      <c r="Q645" t="s">
        <v>27</v>
      </c>
      <c r="R645" t="s">
        <v>113</v>
      </c>
      <c r="S645" t="s">
        <v>29</v>
      </c>
      <c r="T645">
        <v>1</v>
      </c>
      <c r="U645">
        <v>527</v>
      </c>
      <c r="V645">
        <v>6.476E-3</v>
      </c>
      <c r="W645">
        <v>9.0139999999999994E-3</v>
      </c>
      <c r="X645">
        <v>8.3030000000000007E-2</v>
      </c>
      <c r="Y645">
        <v>131.27346700000001</v>
      </c>
      <c r="Z645" s="1">
        <v>5.3769609999999998E-4</v>
      </c>
    </row>
    <row r="646" spans="10:26" x14ac:dyDescent="0.45">
      <c r="J646">
        <v>141</v>
      </c>
      <c r="K646" t="s">
        <v>111</v>
      </c>
      <c r="L646" t="s">
        <v>112</v>
      </c>
      <c r="M646" t="s">
        <v>25</v>
      </c>
      <c r="N646" t="s">
        <v>25</v>
      </c>
      <c r="O646" t="s">
        <v>26</v>
      </c>
      <c r="P646" t="s">
        <v>25</v>
      </c>
      <c r="Q646" t="s">
        <v>27</v>
      </c>
      <c r="R646" t="s">
        <v>113</v>
      </c>
      <c r="S646" t="s">
        <v>29</v>
      </c>
      <c r="T646">
        <v>1</v>
      </c>
      <c r="U646">
        <v>561</v>
      </c>
      <c r="V646">
        <v>1.2907E-2</v>
      </c>
      <c r="W646">
        <v>2.681E-2</v>
      </c>
      <c r="X646">
        <v>8.3030000000000007E-2</v>
      </c>
      <c r="Y646">
        <v>261.645712</v>
      </c>
      <c r="Z646">
        <v>1.072E-3</v>
      </c>
    </row>
    <row r="647" spans="10:26" x14ac:dyDescent="0.45">
      <c r="J647">
        <v>142</v>
      </c>
      <c r="K647" t="s">
        <v>111</v>
      </c>
      <c r="L647" t="s">
        <v>112</v>
      </c>
      <c r="M647" t="s">
        <v>25</v>
      </c>
      <c r="N647" t="s">
        <v>25</v>
      </c>
      <c r="O647" t="s">
        <v>26</v>
      </c>
      <c r="P647" t="s">
        <v>25</v>
      </c>
      <c r="Q647" t="s">
        <v>27</v>
      </c>
      <c r="R647" t="s">
        <v>113</v>
      </c>
      <c r="S647" t="s">
        <v>29</v>
      </c>
      <c r="T647">
        <v>1</v>
      </c>
      <c r="U647">
        <v>595</v>
      </c>
      <c r="V647">
        <v>7.4269999999999996E-3</v>
      </c>
      <c r="W647">
        <v>1.1650000000000001E-2</v>
      </c>
      <c r="X647">
        <v>8.3030000000000007E-2</v>
      </c>
      <c r="Y647">
        <v>150.551233</v>
      </c>
      <c r="Z647" s="1">
        <v>6.166578E-4</v>
      </c>
    </row>
    <row r="648" spans="10:26" x14ac:dyDescent="0.45">
      <c r="J648">
        <v>143</v>
      </c>
      <c r="K648" t="s">
        <v>111</v>
      </c>
      <c r="L648" t="s">
        <v>112</v>
      </c>
      <c r="M648" t="s">
        <v>25</v>
      </c>
      <c r="N648" t="s">
        <v>25</v>
      </c>
      <c r="O648" t="s">
        <v>26</v>
      </c>
      <c r="P648" t="s">
        <v>25</v>
      </c>
      <c r="Q648" t="s">
        <v>27</v>
      </c>
      <c r="R648" t="s">
        <v>113</v>
      </c>
      <c r="S648" t="s">
        <v>29</v>
      </c>
      <c r="T648">
        <v>1</v>
      </c>
      <c r="U648">
        <v>629</v>
      </c>
      <c r="V648">
        <v>6.1000000000000004E-3</v>
      </c>
      <c r="W648">
        <v>1.3032999999999999E-2</v>
      </c>
      <c r="X648">
        <v>8.3030000000000007E-2</v>
      </c>
      <c r="Y648">
        <v>123.642932</v>
      </c>
      <c r="Z648" s="1">
        <v>5.0644139999999997E-4</v>
      </c>
    </row>
    <row r="649" spans="10:26" x14ac:dyDescent="0.45">
      <c r="J649">
        <v>144</v>
      </c>
      <c r="K649" t="s">
        <v>111</v>
      </c>
      <c r="L649" t="s">
        <v>112</v>
      </c>
      <c r="M649" t="s">
        <v>25</v>
      </c>
      <c r="N649" t="s">
        <v>25</v>
      </c>
      <c r="O649" t="s">
        <v>26</v>
      </c>
      <c r="P649" t="s">
        <v>25</v>
      </c>
      <c r="Q649" t="s">
        <v>27</v>
      </c>
      <c r="R649" t="s">
        <v>113</v>
      </c>
      <c r="S649" t="s">
        <v>29</v>
      </c>
      <c r="T649">
        <v>1</v>
      </c>
      <c r="U649">
        <v>663</v>
      </c>
      <c r="V649">
        <v>6.7159999999999997E-3</v>
      </c>
      <c r="W649">
        <v>9.4590000000000004E-3</v>
      </c>
      <c r="X649">
        <v>8.3030000000000007E-2</v>
      </c>
      <c r="Y649">
        <v>136.14973699999999</v>
      </c>
      <c r="Z649" s="1">
        <v>5.576693E-4</v>
      </c>
    </row>
    <row r="650" spans="10:26" x14ac:dyDescent="0.45">
      <c r="J650">
        <v>145</v>
      </c>
      <c r="K650" t="s">
        <v>111</v>
      </c>
      <c r="L650" t="s">
        <v>112</v>
      </c>
      <c r="M650" t="s">
        <v>25</v>
      </c>
      <c r="N650" t="s">
        <v>25</v>
      </c>
      <c r="O650" t="s">
        <v>26</v>
      </c>
      <c r="P650" t="s">
        <v>25</v>
      </c>
      <c r="Q650" t="s">
        <v>27</v>
      </c>
      <c r="R650" t="s">
        <v>113</v>
      </c>
      <c r="S650" t="s">
        <v>29</v>
      </c>
      <c r="T650">
        <v>1</v>
      </c>
      <c r="U650">
        <v>697</v>
      </c>
      <c r="V650">
        <v>3.2309999999999999E-3</v>
      </c>
      <c r="W650">
        <v>8.9390000000000008E-3</v>
      </c>
      <c r="X650">
        <v>8.3030000000000007E-2</v>
      </c>
      <c r="Y650">
        <v>65.489035000000001</v>
      </c>
      <c r="Z650" s="1">
        <v>2.6824310000000002E-4</v>
      </c>
    </row>
    <row r="651" spans="10:26" x14ac:dyDescent="0.45">
      <c r="J651">
        <v>146</v>
      </c>
      <c r="K651" t="s">
        <v>111</v>
      </c>
      <c r="L651" t="s">
        <v>112</v>
      </c>
      <c r="M651" t="s">
        <v>25</v>
      </c>
      <c r="N651" t="s">
        <v>25</v>
      </c>
      <c r="O651" t="s">
        <v>26</v>
      </c>
      <c r="P651" t="s">
        <v>25</v>
      </c>
      <c r="Q651" t="s">
        <v>27</v>
      </c>
      <c r="R651" t="s">
        <v>113</v>
      </c>
      <c r="S651" t="s">
        <v>29</v>
      </c>
      <c r="T651">
        <v>1</v>
      </c>
      <c r="U651">
        <v>731</v>
      </c>
      <c r="V651">
        <v>8.5140000000000007E-3</v>
      </c>
      <c r="W651">
        <v>1.5211000000000001E-2</v>
      </c>
      <c r="X651">
        <v>8.3030000000000007E-2</v>
      </c>
      <c r="Y651">
        <v>172.581603</v>
      </c>
      <c r="Z651" s="1">
        <v>7.0689419999999997E-4</v>
      </c>
    </row>
    <row r="652" spans="10:26" x14ac:dyDescent="0.45">
      <c r="J652">
        <v>147</v>
      </c>
      <c r="K652" t="s">
        <v>111</v>
      </c>
      <c r="L652" t="s">
        <v>112</v>
      </c>
      <c r="M652" t="s">
        <v>25</v>
      </c>
      <c r="N652" t="s">
        <v>25</v>
      </c>
      <c r="O652" t="s">
        <v>26</v>
      </c>
      <c r="P652" t="s">
        <v>25</v>
      </c>
      <c r="Q652" t="s">
        <v>27</v>
      </c>
      <c r="R652" t="s">
        <v>113</v>
      </c>
      <c r="S652" t="s">
        <v>29</v>
      </c>
      <c r="T652">
        <v>1</v>
      </c>
      <c r="U652">
        <v>765</v>
      </c>
      <c r="V652">
        <v>7.6140000000000001E-3</v>
      </c>
      <c r="W652">
        <v>1.9379E-2</v>
      </c>
      <c r="X652">
        <v>8.3030000000000007E-2</v>
      </c>
      <c r="Y652">
        <v>154.351394</v>
      </c>
      <c r="Z652" s="1">
        <v>6.322233E-4</v>
      </c>
    </row>
    <row r="653" spans="10:26" x14ac:dyDescent="0.45">
      <c r="J653">
        <v>148</v>
      </c>
      <c r="K653" t="s">
        <v>111</v>
      </c>
      <c r="L653" t="s">
        <v>112</v>
      </c>
      <c r="M653" t="s">
        <v>25</v>
      </c>
      <c r="N653" t="s">
        <v>25</v>
      </c>
      <c r="O653" t="s">
        <v>26</v>
      </c>
      <c r="P653" t="s">
        <v>25</v>
      </c>
      <c r="Q653" t="s">
        <v>27</v>
      </c>
      <c r="R653" t="s">
        <v>113</v>
      </c>
      <c r="S653" t="s">
        <v>29</v>
      </c>
      <c r="T653">
        <v>1</v>
      </c>
      <c r="U653">
        <v>799</v>
      </c>
      <c r="V653">
        <v>1.0766E-2</v>
      </c>
      <c r="W653">
        <v>2.0230999999999999E-2</v>
      </c>
      <c r="X653">
        <v>8.3030000000000007E-2</v>
      </c>
      <c r="Y653">
        <v>218.243855</v>
      </c>
      <c r="Z653" s="1">
        <v>8.9392680000000002E-4</v>
      </c>
    </row>
    <row r="654" spans="10:26" x14ac:dyDescent="0.45">
      <c r="J654">
        <v>149</v>
      </c>
      <c r="K654" t="s">
        <v>111</v>
      </c>
      <c r="L654" t="s">
        <v>112</v>
      </c>
      <c r="M654" t="s">
        <v>25</v>
      </c>
      <c r="N654" t="s">
        <v>25</v>
      </c>
      <c r="O654" t="s">
        <v>26</v>
      </c>
      <c r="P654" t="s">
        <v>25</v>
      </c>
      <c r="Q654" t="s">
        <v>27</v>
      </c>
      <c r="R654" t="s">
        <v>113</v>
      </c>
      <c r="S654" t="s">
        <v>29</v>
      </c>
      <c r="T654">
        <v>1</v>
      </c>
      <c r="U654">
        <v>833</v>
      </c>
      <c r="V654">
        <v>6.4799999999999996E-3</v>
      </c>
      <c r="W654">
        <v>9.2969999999999997E-3</v>
      </c>
      <c r="X654">
        <v>8.3030000000000007E-2</v>
      </c>
      <c r="Y654">
        <v>131.36142799999999</v>
      </c>
      <c r="Z654" s="1">
        <v>5.380564E-4</v>
      </c>
    </row>
    <row r="655" spans="10:26" x14ac:dyDescent="0.45">
      <c r="K655" t="s">
        <v>0</v>
      </c>
    </row>
    <row r="656" spans="10:26" x14ac:dyDescent="0.45">
      <c r="K656" t="s">
        <v>1</v>
      </c>
    </row>
    <row r="657" spans="10:26" x14ac:dyDescent="0.45">
      <c r="K657" t="s">
        <v>114</v>
      </c>
    </row>
    <row r="658" spans="10:26" x14ac:dyDescent="0.45">
      <c r="K658" t="s">
        <v>3</v>
      </c>
    </row>
    <row r="659" spans="10:26" x14ac:dyDescent="0.45">
      <c r="K659" t="s">
        <v>4</v>
      </c>
    </row>
    <row r="660" spans="10:26" x14ac:dyDescent="0.45">
      <c r="K660" t="s">
        <v>5</v>
      </c>
    </row>
    <row r="661" spans="10:26" x14ac:dyDescent="0.45">
      <c r="K661" t="s">
        <v>6</v>
      </c>
    </row>
    <row r="662" spans="10:26" x14ac:dyDescent="0.45">
      <c r="K662" t="s">
        <v>7</v>
      </c>
      <c r="L662" t="s">
        <v>8</v>
      </c>
      <c r="M662" t="s">
        <v>9</v>
      </c>
      <c r="N662" t="s">
        <v>10</v>
      </c>
      <c r="O662" t="s">
        <v>11</v>
      </c>
      <c r="P662" t="s">
        <v>12</v>
      </c>
      <c r="Q662" t="s">
        <v>13</v>
      </c>
      <c r="R662" t="s">
        <v>14</v>
      </c>
      <c r="S662" t="s">
        <v>15</v>
      </c>
      <c r="T662" t="s">
        <v>16</v>
      </c>
      <c r="U662" t="s">
        <v>17</v>
      </c>
      <c r="V662" t="s">
        <v>18</v>
      </c>
      <c r="W662" t="s">
        <v>19</v>
      </c>
      <c r="X662" t="s">
        <v>20</v>
      </c>
      <c r="Y662" t="s">
        <v>21</v>
      </c>
      <c r="Z662" t="s">
        <v>22</v>
      </c>
    </row>
    <row r="663" spans="10:26" x14ac:dyDescent="0.45">
      <c r="J663">
        <v>150</v>
      </c>
      <c r="K663" t="s">
        <v>115</v>
      </c>
      <c r="L663" t="s">
        <v>116</v>
      </c>
      <c r="M663" t="s">
        <v>25</v>
      </c>
      <c r="N663" t="s">
        <v>25</v>
      </c>
      <c r="O663" t="s">
        <v>26</v>
      </c>
      <c r="P663" t="s">
        <v>25</v>
      </c>
      <c r="Q663" t="s">
        <v>27</v>
      </c>
      <c r="R663" t="s">
        <v>117</v>
      </c>
      <c r="S663" t="s">
        <v>29</v>
      </c>
      <c r="T663">
        <v>1</v>
      </c>
      <c r="U663">
        <v>17</v>
      </c>
      <c r="V663">
        <v>5.365E-3</v>
      </c>
      <c r="W663">
        <v>1.0496E-2</v>
      </c>
      <c r="X663">
        <v>8.3030000000000007E-2</v>
      </c>
      <c r="Y663">
        <v>108.75496</v>
      </c>
      <c r="Z663" s="1">
        <v>4.454603E-4</v>
      </c>
    </row>
    <row r="664" spans="10:26" x14ac:dyDescent="0.45">
      <c r="J664">
        <v>151</v>
      </c>
      <c r="K664" t="s">
        <v>115</v>
      </c>
      <c r="L664" t="s">
        <v>116</v>
      </c>
      <c r="M664" t="s">
        <v>25</v>
      </c>
      <c r="N664" t="s">
        <v>25</v>
      </c>
      <c r="O664" t="s">
        <v>26</v>
      </c>
      <c r="P664" t="s">
        <v>25</v>
      </c>
      <c r="Q664" t="s">
        <v>27</v>
      </c>
      <c r="R664" t="s">
        <v>117</v>
      </c>
      <c r="S664" t="s">
        <v>29</v>
      </c>
      <c r="T664">
        <v>1</v>
      </c>
      <c r="U664">
        <v>51</v>
      </c>
      <c r="V664">
        <v>1.6379999999999999E-2</v>
      </c>
      <c r="W664">
        <v>2.4996999999999998E-2</v>
      </c>
      <c r="X664">
        <v>8.3030000000000007E-2</v>
      </c>
      <c r="Y664">
        <v>332.03573599999999</v>
      </c>
      <c r="Z664">
        <v>1.3600000000000001E-3</v>
      </c>
    </row>
    <row r="665" spans="10:26" x14ac:dyDescent="0.45">
      <c r="J665">
        <v>152</v>
      </c>
      <c r="K665" t="s">
        <v>115</v>
      </c>
      <c r="L665" t="s">
        <v>116</v>
      </c>
      <c r="M665" t="s">
        <v>25</v>
      </c>
      <c r="N665" t="s">
        <v>25</v>
      </c>
      <c r="O665" t="s">
        <v>26</v>
      </c>
      <c r="P665" t="s">
        <v>25</v>
      </c>
      <c r="Q665" t="s">
        <v>27</v>
      </c>
      <c r="R665" t="s">
        <v>117</v>
      </c>
      <c r="S665" t="s">
        <v>29</v>
      </c>
      <c r="T665">
        <v>1</v>
      </c>
      <c r="U665">
        <v>85</v>
      </c>
      <c r="V665">
        <v>5.7250000000000001E-3</v>
      </c>
      <c r="W665">
        <v>2.4050999999999999E-2</v>
      </c>
      <c r="X665">
        <v>8.3030000000000007E-2</v>
      </c>
      <c r="Y665">
        <v>116.044792</v>
      </c>
      <c r="Z665" s="1">
        <v>4.7531949999999999E-4</v>
      </c>
    </row>
    <row r="666" spans="10:26" x14ac:dyDescent="0.45">
      <c r="J666">
        <v>153</v>
      </c>
      <c r="K666" t="s">
        <v>115</v>
      </c>
      <c r="L666" t="s">
        <v>116</v>
      </c>
      <c r="M666" t="s">
        <v>25</v>
      </c>
      <c r="N666" t="s">
        <v>25</v>
      </c>
      <c r="O666" t="s">
        <v>26</v>
      </c>
      <c r="P666" t="s">
        <v>25</v>
      </c>
      <c r="Q666" t="s">
        <v>27</v>
      </c>
      <c r="R666" t="s">
        <v>117</v>
      </c>
      <c r="S666" t="s">
        <v>29</v>
      </c>
      <c r="T666">
        <v>1</v>
      </c>
      <c r="U666">
        <v>119</v>
      </c>
      <c r="V666">
        <v>3.6600000000000001E-3</v>
      </c>
      <c r="W666">
        <v>8.8470000000000007E-3</v>
      </c>
      <c r="X666">
        <v>8.3030000000000007E-2</v>
      </c>
      <c r="Y666">
        <v>74.188237999999998</v>
      </c>
      <c r="Z666" s="1">
        <v>3.03875E-4</v>
      </c>
    </row>
    <row r="667" spans="10:26" x14ac:dyDescent="0.45">
      <c r="J667">
        <v>154</v>
      </c>
      <c r="K667" t="s">
        <v>115</v>
      </c>
      <c r="L667" t="s">
        <v>116</v>
      </c>
      <c r="M667" t="s">
        <v>25</v>
      </c>
      <c r="N667" t="s">
        <v>25</v>
      </c>
      <c r="O667" t="s">
        <v>26</v>
      </c>
      <c r="P667" t="s">
        <v>25</v>
      </c>
      <c r="Q667" t="s">
        <v>27</v>
      </c>
      <c r="R667" t="s">
        <v>117</v>
      </c>
      <c r="S667" t="s">
        <v>29</v>
      </c>
      <c r="T667">
        <v>1</v>
      </c>
      <c r="U667">
        <v>153</v>
      </c>
      <c r="V667">
        <v>6.7340000000000004E-3</v>
      </c>
      <c r="W667">
        <v>1.2411999999999999E-2</v>
      </c>
      <c r="X667">
        <v>8.3030000000000007E-2</v>
      </c>
      <c r="Y667">
        <v>136.51389</v>
      </c>
      <c r="Z667" s="1">
        <v>5.5916090000000004E-4</v>
      </c>
    </row>
    <row r="668" spans="10:26" x14ac:dyDescent="0.45">
      <c r="J668">
        <v>155</v>
      </c>
      <c r="K668" t="s">
        <v>115</v>
      </c>
      <c r="L668" t="s">
        <v>116</v>
      </c>
      <c r="M668" t="s">
        <v>25</v>
      </c>
      <c r="N668" t="s">
        <v>25</v>
      </c>
      <c r="O668" t="s">
        <v>26</v>
      </c>
      <c r="P668" t="s">
        <v>25</v>
      </c>
      <c r="Q668" t="s">
        <v>27</v>
      </c>
      <c r="R668" t="s">
        <v>117</v>
      </c>
      <c r="S668" t="s">
        <v>29</v>
      </c>
      <c r="T668">
        <v>1</v>
      </c>
      <c r="U668">
        <v>187</v>
      </c>
      <c r="V668">
        <v>7.92E-3</v>
      </c>
      <c r="W668">
        <v>1.7926999999999998E-2</v>
      </c>
      <c r="X668">
        <v>8.3030000000000007E-2</v>
      </c>
      <c r="Y668">
        <v>160.553359</v>
      </c>
      <c r="Z668" s="1">
        <v>6.5762660000000001E-4</v>
      </c>
    </row>
    <row r="669" spans="10:26" x14ac:dyDescent="0.45">
      <c r="J669">
        <v>156</v>
      </c>
      <c r="K669" t="s">
        <v>115</v>
      </c>
      <c r="L669" t="s">
        <v>116</v>
      </c>
      <c r="M669" t="s">
        <v>25</v>
      </c>
      <c r="N669" t="s">
        <v>25</v>
      </c>
      <c r="O669" t="s">
        <v>26</v>
      </c>
      <c r="P669" t="s">
        <v>25</v>
      </c>
      <c r="Q669" t="s">
        <v>27</v>
      </c>
      <c r="R669" t="s">
        <v>117</v>
      </c>
      <c r="S669" t="s">
        <v>29</v>
      </c>
      <c r="T669">
        <v>1</v>
      </c>
      <c r="U669">
        <v>221</v>
      </c>
      <c r="V669">
        <v>3.4129999999999998E-3</v>
      </c>
      <c r="W669">
        <v>6.8760000000000002E-3</v>
      </c>
      <c r="X669">
        <v>8.3030000000000007E-2</v>
      </c>
      <c r="Y669">
        <v>69.185931999999994</v>
      </c>
      <c r="Z669" s="1">
        <v>2.8338560000000003E-4</v>
      </c>
    </row>
    <row r="670" spans="10:26" x14ac:dyDescent="0.45">
      <c r="J670">
        <v>157</v>
      </c>
      <c r="K670" t="s">
        <v>115</v>
      </c>
      <c r="L670" t="s">
        <v>116</v>
      </c>
      <c r="M670" t="s">
        <v>25</v>
      </c>
      <c r="N670" t="s">
        <v>25</v>
      </c>
      <c r="O670" t="s">
        <v>26</v>
      </c>
      <c r="P670" t="s">
        <v>25</v>
      </c>
      <c r="Q670" t="s">
        <v>27</v>
      </c>
      <c r="R670" t="s">
        <v>117</v>
      </c>
      <c r="S670" t="s">
        <v>29</v>
      </c>
      <c r="T670">
        <v>1</v>
      </c>
      <c r="U670">
        <v>255</v>
      </c>
      <c r="V670">
        <v>6.0499999999999998E-3</v>
      </c>
      <c r="W670">
        <v>1.525E-2</v>
      </c>
      <c r="X670">
        <v>8.3030000000000007E-2</v>
      </c>
      <c r="Y670">
        <v>122.638099</v>
      </c>
      <c r="Z670" s="1">
        <v>5.0232559999999996E-4</v>
      </c>
    </row>
    <row r="671" spans="10:26" x14ac:dyDescent="0.45">
      <c r="J671">
        <v>158</v>
      </c>
      <c r="K671" t="s">
        <v>115</v>
      </c>
      <c r="L671" t="s">
        <v>116</v>
      </c>
      <c r="M671" t="s">
        <v>25</v>
      </c>
      <c r="N671" t="s">
        <v>25</v>
      </c>
      <c r="O671" t="s">
        <v>26</v>
      </c>
      <c r="P671" t="s">
        <v>25</v>
      </c>
      <c r="Q671" t="s">
        <v>27</v>
      </c>
      <c r="R671" t="s">
        <v>117</v>
      </c>
      <c r="S671" t="s">
        <v>29</v>
      </c>
      <c r="T671">
        <v>1</v>
      </c>
      <c r="U671">
        <v>289</v>
      </c>
      <c r="V671">
        <v>6.992E-3</v>
      </c>
      <c r="W671">
        <v>1.3132E-2</v>
      </c>
      <c r="X671">
        <v>8.3030000000000007E-2</v>
      </c>
      <c r="Y671">
        <v>141.74442400000001</v>
      </c>
      <c r="Z671" s="1">
        <v>5.8058519999999996E-4</v>
      </c>
    </row>
    <row r="672" spans="10:26" x14ac:dyDescent="0.45">
      <c r="J672">
        <v>159</v>
      </c>
      <c r="K672" t="s">
        <v>115</v>
      </c>
      <c r="L672" t="s">
        <v>116</v>
      </c>
      <c r="M672" t="s">
        <v>25</v>
      </c>
      <c r="N672" t="s">
        <v>25</v>
      </c>
      <c r="O672" t="s">
        <v>26</v>
      </c>
      <c r="P672" t="s">
        <v>25</v>
      </c>
      <c r="Q672" t="s">
        <v>27</v>
      </c>
      <c r="R672" t="s">
        <v>117</v>
      </c>
      <c r="S672" t="s">
        <v>29</v>
      </c>
      <c r="T672">
        <v>1</v>
      </c>
      <c r="U672">
        <v>323</v>
      </c>
      <c r="V672">
        <v>8.5070000000000007E-3</v>
      </c>
      <c r="W672">
        <v>1.6084000000000001E-2</v>
      </c>
      <c r="X672">
        <v>8.3030000000000007E-2</v>
      </c>
      <c r="Y672">
        <v>172.43555499999999</v>
      </c>
      <c r="Z672" s="1">
        <v>7.0629600000000003E-4</v>
      </c>
    </row>
    <row r="673" spans="10:26" x14ac:dyDescent="0.45">
      <c r="J673">
        <v>160</v>
      </c>
      <c r="K673" t="s">
        <v>115</v>
      </c>
      <c r="L673" t="s">
        <v>116</v>
      </c>
      <c r="M673" t="s">
        <v>25</v>
      </c>
      <c r="N673" t="s">
        <v>25</v>
      </c>
      <c r="O673" t="s">
        <v>26</v>
      </c>
      <c r="P673" t="s">
        <v>25</v>
      </c>
      <c r="Q673" t="s">
        <v>27</v>
      </c>
      <c r="R673" t="s">
        <v>117</v>
      </c>
      <c r="S673" t="s">
        <v>29</v>
      </c>
      <c r="T673">
        <v>1</v>
      </c>
      <c r="U673">
        <v>357</v>
      </c>
      <c r="V673">
        <v>5.7749999999999998E-3</v>
      </c>
      <c r="W673">
        <v>1.0581999999999999E-2</v>
      </c>
      <c r="X673">
        <v>8.3030000000000007E-2</v>
      </c>
      <c r="Y673">
        <v>117.07193100000001</v>
      </c>
      <c r="Z673" s="1">
        <v>4.7952660000000002E-4</v>
      </c>
    </row>
    <row r="674" spans="10:26" x14ac:dyDescent="0.45">
      <c r="J674">
        <v>161</v>
      </c>
      <c r="K674" t="s">
        <v>115</v>
      </c>
      <c r="L674" t="s">
        <v>116</v>
      </c>
      <c r="M674" t="s">
        <v>25</v>
      </c>
      <c r="N674" t="s">
        <v>25</v>
      </c>
      <c r="O674" t="s">
        <v>26</v>
      </c>
      <c r="P674" t="s">
        <v>25</v>
      </c>
      <c r="Q674" t="s">
        <v>27</v>
      </c>
      <c r="R674" t="s">
        <v>117</v>
      </c>
      <c r="S674" t="s">
        <v>29</v>
      </c>
      <c r="T674">
        <v>1</v>
      </c>
      <c r="U674">
        <v>391</v>
      </c>
      <c r="V674">
        <v>1.1951E-2</v>
      </c>
      <c r="W674">
        <v>3.5062000000000003E-2</v>
      </c>
      <c r="X674">
        <v>8.3030000000000007E-2</v>
      </c>
      <c r="Y674">
        <v>242.267349</v>
      </c>
      <c r="Z674" s="1">
        <v>9.9232709999999991E-4</v>
      </c>
    </row>
    <row r="675" spans="10:26" x14ac:dyDescent="0.45">
      <c r="J675">
        <v>162</v>
      </c>
      <c r="K675" t="s">
        <v>115</v>
      </c>
      <c r="L675" t="s">
        <v>116</v>
      </c>
      <c r="M675" t="s">
        <v>25</v>
      </c>
      <c r="N675" t="s">
        <v>25</v>
      </c>
      <c r="O675" t="s">
        <v>26</v>
      </c>
      <c r="P675" t="s">
        <v>25</v>
      </c>
      <c r="Q675" t="s">
        <v>27</v>
      </c>
      <c r="R675" t="s">
        <v>117</v>
      </c>
      <c r="S675" t="s">
        <v>29</v>
      </c>
      <c r="T675">
        <v>1</v>
      </c>
      <c r="U675">
        <v>425</v>
      </c>
      <c r="V675">
        <v>7.5709999999999996E-3</v>
      </c>
      <c r="W675">
        <v>1.2194999999999999E-2</v>
      </c>
      <c r="X675">
        <v>8.3030000000000007E-2</v>
      </c>
      <c r="Y675">
        <v>153.467477</v>
      </c>
      <c r="Z675" s="1">
        <v>6.2860279999999997E-4</v>
      </c>
    </row>
    <row r="676" spans="10:26" x14ac:dyDescent="0.45">
      <c r="J676">
        <v>163</v>
      </c>
      <c r="K676" t="s">
        <v>115</v>
      </c>
      <c r="L676" t="s">
        <v>116</v>
      </c>
      <c r="M676" t="s">
        <v>25</v>
      </c>
      <c r="N676" t="s">
        <v>25</v>
      </c>
      <c r="O676" t="s">
        <v>26</v>
      </c>
      <c r="P676" t="s">
        <v>25</v>
      </c>
      <c r="Q676" t="s">
        <v>27</v>
      </c>
      <c r="R676" t="s">
        <v>117</v>
      </c>
      <c r="S676" t="s">
        <v>29</v>
      </c>
      <c r="T676">
        <v>1</v>
      </c>
      <c r="U676">
        <v>459</v>
      </c>
      <c r="V676">
        <v>6.7669999999999996E-3</v>
      </c>
      <c r="W676">
        <v>1.1625E-2</v>
      </c>
      <c r="X676">
        <v>8.3030000000000007E-2</v>
      </c>
      <c r="Y676">
        <v>137.16354699999999</v>
      </c>
      <c r="Z676" s="1">
        <v>5.6182189999999998E-4</v>
      </c>
    </row>
    <row r="677" spans="10:26" x14ac:dyDescent="0.45">
      <c r="J677">
        <v>164</v>
      </c>
      <c r="K677" t="s">
        <v>115</v>
      </c>
      <c r="L677" t="s">
        <v>116</v>
      </c>
      <c r="M677" t="s">
        <v>25</v>
      </c>
      <c r="N677" t="s">
        <v>25</v>
      </c>
      <c r="O677" t="s">
        <v>26</v>
      </c>
      <c r="P677" t="s">
        <v>25</v>
      </c>
      <c r="Q677" t="s">
        <v>27</v>
      </c>
      <c r="R677" t="s">
        <v>117</v>
      </c>
      <c r="S677" t="s">
        <v>29</v>
      </c>
      <c r="T677">
        <v>1</v>
      </c>
      <c r="U677">
        <v>493</v>
      </c>
      <c r="V677">
        <v>1.0451999999999999E-2</v>
      </c>
      <c r="W677">
        <v>1.7041000000000001E-2</v>
      </c>
      <c r="X677">
        <v>8.3030000000000007E-2</v>
      </c>
      <c r="Y677">
        <v>211.86571799999999</v>
      </c>
      <c r="Z677" s="1">
        <v>8.6780199999999998E-4</v>
      </c>
    </row>
    <row r="678" spans="10:26" x14ac:dyDescent="0.45">
      <c r="J678">
        <v>165</v>
      </c>
      <c r="K678" t="s">
        <v>115</v>
      </c>
      <c r="L678" t="s">
        <v>116</v>
      </c>
      <c r="M678" t="s">
        <v>25</v>
      </c>
      <c r="N678" t="s">
        <v>25</v>
      </c>
      <c r="O678" t="s">
        <v>26</v>
      </c>
      <c r="P678" t="s">
        <v>25</v>
      </c>
      <c r="Q678" t="s">
        <v>27</v>
      </c>
      <c r="R678" t="s">
        <v>117</v>
      </c>
      <c r="S678" t="s">
        <v>29</v>
      </c>
      <c r="T678">
        <v>1</v>
      </c>
      <c r="U678">
        <v>527</v>
      </c>
      <c r="V678">
        <v>1.7354000000000001E-2</v>
      </c>
      <c r="W678">
        <v>3.3765999999999997E-2</v>
      </c>
      <c r="X678">
        <v>8.3030000000000007E-2</v>
      </c>
      <c r="Y678">
        <v>351.78220700000003</v>
      </c>
      <c r="Z678">
        <v>1.441E-3</v>
      </c>
    </row>
    <row r="679" spans="10:26" x14ac:dyDescent="0.45">
      <c r="J679">
        <v>166</v>
      </c>
      <c r="K679" t="s">
        <v>115</v>
      </c>
      <c r="L679" t="s">
        <v>116</v>
      </c>
      <c r="M679" t="s">
        <v>25</v>
      </c>
      <c r="N679" t="s">
        <v>25</v>
      </c>
      <c r="O679" t="s">
        <v>26</v>
      </c>
      <c r="P679" t="s">
        <v>25</v>
      </c>
      <c r="Q679" t="s">
        <v>27</v>
      </c>
      <c r="R679" t="s">
        <v>117</v>
      </c>
      <c r="S679" t="s">
        <v>29</v>
      </c>
      <c r="T679">
        <v>1</v>
      </c>
      <c r="U679">
        <v>561</v>
      </c>
      <c r="V679">
        <v>1.4992999999999999E-2</v>
      </c>
      <c r="W679">
        <v>2.4289999999999999E-2</v>
      </c>
      <c r="X679">
        <v>8.3030000000000007E-2</v>
      </c>
      <c r="Y679">
        <v>303.92629399999998</v>
      </c>
      <c r="Z679">
        <v>1.245E-3</v>
      </c>
    </row>
    <row r="680" spans="10:26" x14ac:dyDescent="0.45">
      <c r="J680">
        <v>167</v>
      </c>
      <c r="K680" t="s">
        <v>115</v>
      </c>
      <c r="L680" t="s">
        <v>116</v>
      </c>
      <c r="M680" t="s">
        <v>25</v>
      </c>
      <c r="N680" t="s">
        <v>25</v>
      </c>
      <c r="O680" t="s">
        <v>26</v>
      </c>
      <c r="P680" t="s">
        <v>25</v>
      </c>
      <c r="Q680" t="s">
        <v>27</v>
      </c>
      <c r="R680" t="s">
        <v>117</v>
      </c>
      <c r="S680" t="s">
        <v>29</v>
      </c>
      <c r="T680">
        <v>1</v>
      </c>
      <c r="U680">
        <v>595</v>
      </c>
      <c r="V680">
        <v>5.8520000000000004E-3</v>
      </c>
      <c r="W680">
        <v>7.9220000000000002E-3</v>
      </c>
      <c r="X680">
        <v>8.3030000000000007E-2</v>
      </c>
      <c r="Y680">
        <v>118.630572</v>
      </c>
      <c r="Z680" s="1">
        <v>4.8591079999999999E-4</v>
      </c>
    </row>
    <row r="681" spans="10:26" x14ac:dyDescent="0.45">
      <c r="J681">
        <v>168</v>
      </c>
      <c r="K681" t="s">
        <v>115</v>
      </c>
      <c r="L681" t="s">
        <v>116</v>
      </c>
      <c r="M681" t="s">
        <v>25</v>
      </c>
      <c r="N681" t="s">
        <v>25</v>
      </c>
      <c r="O681" t="s">
        <v>26</v>
      </c>
      <c r="P681" t="s">
        <v>25</v>
      </c>
      <c r="Q681" t="s">
        <v>27</v>
      </c>
      <c r="R681" t="s">
        <v>117</v>
      </c>
      <c r="S681" t="s">
        <v>29</v>
      </c>
      <c r="T681">
        <v>1</v>
      </c>
      <c r="U681">
        <v>629</v>
      </c>
      <c r="V681">
        <v>6.8820000000000001E-3</v>
      </c>
      <c r="W681">
        <v>1.2795000000000001E-2</v>
      </c>
      <c r="X681">
        <v>8.3030000000000007E-2</v>
      </c>
      <c r="Y681">
        <v>139.51289399999999</v>
      </c>
      <c r="Z681" s="1">
        <v>5.714448E-4</v>
      </c>
    </row>
    <row r="682" spans="10:26" x14ac:dyDescent="0.45">
      <c r="J682">
        <v>169</v>
      </c>
      <c r="K682" t="s">
        <v>115</v>
      </c>
      <c r="L682" t="s">
        <v>116</v>
      </c>
      <c r="M682" t="s">
        <v>25</v>
      </c>
      <c r="N682" t="s">
        <v>25</v>
      </c>
      <c r="O682" t="s">
        <v>26</v>
      </c>
      <c r="P682" t="s">
        <v>25</v>
      </c>
      <c r="Q682" t="s">
        <v>27</v>
      </c>
      <c r="R682" t="s">
        <v>117</v>
      </c>
      <c r="S682" t="s">
        <v>29</v>
      </c>
      <c r="T682">
        <v>1</v>
      </c>
      <c r="U682">
        <v>663</v>
      </c>
      <c r="V682">
        <v>1.0987E-2</v>
      </c>
      <c r="W682">
        <v>2.6962E-2</v>
      </c>
      <c r="X682">
        <v>8.3030000000000007E-2</v>
      </c>
      <c r="Y682">
        <v>222.70808099999999</v>
      </c>
      <c r="Z682" s="1">
        <v>9.1221230000000002E-4</v>
      </c>
    </row>
    <row r="683" spans="10:26" x14ac:dyDescent="0.45">
      <c r="J683">
        <v>170</v>
      </c>
      <c r="K683" t="s">
        <v>115</v>
      </c>
      <c r="L683" t="s">
        <v>116</v>
      </c>
      <c r="M683" t="s">
        <v>25</v>
      </c>
      <c r="N683" t="s">
        <v>25</v>
      </c>
      <c r="O683" t="s">
        <v>26</v>
      </c>
      <c r="P683" t="s">
        <v>25</v>
      </c>
      <c r="Q683" t="s">
        <v>27</v>
      </c>
      <c r="R683" t="s">
        <v>117</v>
      </c>
      <c r="S683" t="s">
        <v>29</v>
      </c>
      <c r="T683">
        <v>1</v>
      </c>
      <c r="U683">
        <v>697</v>
      </c>
      <c r="V683">
        <v>2.4710000000000001E-3</v>
      </c>
      <c r="W683">
        <v>6.6189999999999999E-3</v>
      </c>
      <c r="X683">
        <v>8.3030000000000007E-2</v>
      </c>
      <c r="Y683">
        <v>50.095458000000001</v>
      </c>
      <c r="Z683" s="1">
        <v>2.0519099999999999E-4</v>
      </c>
    </row>
    <row r="684" spans="10:26" x14ac:dyDescent="0.45">
      <c r="J684">
        <v>171</v>
      </c>
      <c r="K684" t="s">
        <v>115</v>
      </c>
      <c r="L684" t="s">
        <v>116</v>
      </c>
      <c r="M684" t="s">
        <v>25</v>
      </c>
      <c r="N684" t="s">
        <v>25</v>
      </c>
      <c r="O684" t="s">
        <v>26</v>
      </c>
      <c r="P684" t="s">
        <v>25</v>
      </c>
      <c r="Q684" t="s">
        <v>27</v>
      </c>
      <c r="R684" t="s">
        <v>117</v>
      </c>
      <c r="S684" t="s">
        <v>29</v>
      </c>
      <c r="T684">
        <v>1</v>
      </c>
      <c r="U684">
        <v>731</v>
      </c>
      <c r="V684">
        <v>9.6460000000000001E-3</v>
      </c>
      <c r="W684">
        <v>1.8894000000000001E-2</v>
      </c>
      <c r="X684">
        <v>8.3030000000000007E-2</v>
      </c>
      <c r="Y684">
        <v>195.54217700000001</v>
      </c>
      <c r="Z684" s="1">
        <v>8.0094080000000004E-4</v>
      </c>
    </row>
    <row r="685" spans="10:26" x14ac:dyDescent="0.45">
      <c r="J685">
        <v>172</v>
      </c>
      <c r="K685" t="s">
        <v>115</v>
      </c>
      <c r="L685" t="s">
        <v>116</v>
      </c>
      <c r="M685" t="s">
        <v>25</v>
      </c>
      <c r="N685" t="s">
        <v>25</v>
      </c>
      <c r="O685" t="s">
        <v>26</v>
      </c>
      <c r="P685" t="s">
        <v>25</v>
      </c>
      <c r="Q685" t="s">
        <v>27</v>
      </c>
      <c r="R685" t="s">
        <v>117</v>
      </c>
      <c r="S685" t="s">
        <v>29</v>
      </c>
      <c r="T685">
        <v>1</v>
      </c>
      <c r="U685">
        <v>765</v>
      </c>
      <c r="V685">
        <v>1.6698999999999999E-2</v>
      </c>
      <c r="W685">
        <v>2.4514999999999999E-2</v>
      </c>
      <c r="X685">
        <v>8.3030000000000007E-2</v>
      </c>
      <c r="Y685">
        <v>338.50743</v>
      </c>
      <c r="Z685">
        <v>1.387E-3</v>
      </c>
    </row>
    <row r="686" spans="10:26" x14ac:dyDescent="0.45">
      <c r="J686">
        <v>173</v>
      </c>
      <c r="K686" t="s">
        <v>115</v>
      </c>
      <c r="L686" t="s">
        <v>116</v>
      </c>
      <c r="M686" t="s">
        <v>25</v>
      </c>
      <c r="N686" t="s">
        <v>25</v>
      </c>
      <c r="O686" t="s">
        <v>26</v>
      </c>
      <c r="P686" t="s">
        <v>25</v>
      </c>
      <c r="Q686" t="s">
        <v>27</v>
      </c>
      <c r="R686" t="s">
        <v>117</v>
      </c>
      <c r="S686" t="s">
        <v>29</v>
      </c>
      <c r="T686">
        <v>1</v>
      </c>
      <c r="U686">
        <v>799</v>
      </c>
      <c r="V686">
        <v>6.8690000000000001E-3</v>
      </c>
      <c r="W686">
        <v>1.3244000000000001E-2</v>
      </c>
      <c r="X686">
        <v>8.3030000000000007E-2</v>
      </c>
      <c r="Y686">
        <v>139.23827900000001</v>
      </c>
      <c r="Z686" s="1">
        <v>5.7032000000000003E-4</v>
      </c>
    </row>
    <row r="687" spans="10:26" x14ac:dyDescent="0.45">
      <c r="J687">
        <v>174</v>
      </c>
      <c r="K687" t="s">
        <v>115</v>
      </c>
      <c r="L687" t="s">
        <v>116</v>
      </c>
      <c r="M687" t="s">
        <v>25</v>
      </c>
      <c r="N687" t="s">
        <v>25</v>
      </c>
      <c r="O687" t="s">
        <v>26</v>
      </c>
      <c r="P687" t="s">
        <v>25</v>
      </c>
      <c r="Q687" t="s">
        <v>27</v>
      </c>
      <c r="R687" t="s">
        <v>117</v>
      </c>
      <c r="S687" t="s">
        <v>29</v>
      </c>
      <c r="T687">
        <v>1</v>
      </c>
      <c r="U687">
        <v>833</v>
      </c>
      <c r="V687">
        <v>7.3090000000000004E-3</v>
      </c>
      <c r="W687">
        <v>1.1643000000000001E-2</v>
      </c>
      <c r="X687">
        <v>8.3030000000000007E-2</v>
      </c>
      <c r="Y687">
        <v>148.16359199999999</v>
      </c>
      <c r="Z687" s="1">
        <v>6.0687809999999997E-4</v>
      </c>
    </row>
    <row r="688" spans="10:26" x14ac:dyDescent="0.45">
      <c r="K688" t="s">
        <v>0</v>
      </c>
    </row>
    <row r="689" spans="10:26" x14ac:dyDescent="0.45">
      <c r="K689" t="s">
        <v>1</v>
      </c>
    </row>
    <row r="690" spans="10:26" x14ac:dyDescent="0.45">
      <c r="K690" t="s">
        <v>118</v>
      </c>
    </row>
    <row r="691" spans="10:26" x14ac:dyDescent="0.45">
      <c r="K691" t="s">
        <v>3</v>
      </c>
    </row>
    <row r="692" spans="10:26" x14ac:dyDescent="0.45">
      <c r="K692" t="s">
        <v>4</v>
      </c>
    </row>
    <row r="693" spans="10:26" x14ac:dyDescent="0.45">
      <c r="K693" t="s">
        <v>5</v>
      </c>
    </row>
    <row r="694" spans="10:26" x14ac:dyDescent="0.45">
      <c r="K694" t="s">
        <v>6</v>
      </c>
    </row>
    <row r="695" spans="10:26" x14ac:dyDescent="0.45">
      <c r="K695" t="s">
        <v>7</v>
      </c>
      <c r="L695" t="s">
        <v>8</v>
      </c>
      <c r="M695" t="s">
        <v>9</v>
      </c>
      <c r="N695" t="s">
        <v>10</v>
      </c>
      <c r="O695" t="s">
        <v>11</v>
      </c>
      <c r="P695" t="s">
        <v>12</v>
      </c>
      <c r="Q695" t="s">
        <v>13</v>
      </c>
      <c r="R695" t="s">
        <v>14</v>
      </c>
      <c r="S695" t="s">
        <v>15</v>
      </c>
      <c r="T695" t="s">
        <v>16</v>
      </c>
      <c r="U695" t="s">
        <v>17</v>
      </c>
      <c r="V695" t="s">
        <v>18</v>
      </c>
      <c r="W695" t="s">
        <v>19</v>
      </c>
      <c r="X695" t="s">
        <v>20</v>
      </c>
      <c r="Y695" t="s">
        <v>21</v>
      </c>
      <c r="Z695" t="s">
        <v>22</v>
      </c>
    </row>
    <row r="696" spans="10:26" x14ac:dyDescent="0.45">
      <c r="J696">
        <v>175</v>
      </c>
      <c r="K696" t="s">
        <v>119</v>
      </c>
      <c r="L696" t="s">
        <v>120</v>
      </c>
      <c r="M696" t="s">
        <v>25</v>
      </c>
      <c r="N696" t="s">
        <v>25</v>
      </c>
      <c r="O696" t="s">
        <v>26</v>
      </c>
      <c r="P696" t="s">
        <v>25</v>
      </c>
      <c r="Q696" t="s">
        <v>27</v>
      </c>
      <c r="R696" t="s">
        <v>121</v>
      </c>
      <c r="S696" t="s">
        <v>29</v>
      </c>
      <c r="T696">
        <v>1</v>
      </c>
      <c r="U696">
        <v>17</v>
      </c>
      <c r="V696">
        <v>1.2963000000000001E-2</v>
      </c>
      <c r="W696">
        <v>2.4888E-2</v>
      </c>
      <c r="X696">
        <v>8.3030000000000007E-2</v>
      </c>
      <c r="Y696">
        <v>262.76714299999998</v>
      </c>
      <c r="Z696">
        <v>1.0759999999999999E-3</v>
      </c>
    </row>
    <row r="697" spans="10:26" x14ac:dyDescent="0.45">
      <c r="J697">
        <v>176</v>
      </c>
      <c r="K697" t="s">
        <v>119</v>
      </c>
      <c r="L697" t="s">
        <v>120</v>
      </c>
      <c r="M697" t="s">
        <v>25</v>
      </c>
      <c r="N697" t="s">
        <v>25</v>
      </c>
      <c r="O697" t="s">
        <v>26</v>
      </c>
      <c r="P697" t="s">
        <v>25</v>
      </c>
      <c r="Q697" t="s">
        <v>27</v>
      </c>
      <c r="R697" t="s">
        <v>121</v>
      </c>
      <c r="S697" t="s">
        <v>29</v>
      </c>
      <c r="T697">
        <v>1</v>
      </c>
      <c r="U697">
        <v>51</v>
      </c>
      <c r="V697">
        <v>7.1590000000000004E-3</v>
      </c>
      <c r="W697">
        <v>1.6122000000000001E-2</v>
      </c>
      <c r="X697">
        <v>8.3030000000000007E-2</v>
      </c>
      <c r="Y697">
        <v>145.12925200000001</v>
      </c>
      <c r="Z697" s="1">
        <v>5.9444939999999996E-4</v>
      </c>
    </row>
    <row r="698" spans="10:26" x14ac:dyDescent="0.45">
      <c r="J698">
        <v>177</v>
      </c>
      <c r="K698" t="s">
        <v>119</v>
      </c>
      <c r="L698" t="s">
        <v>120</v>
      </c>
      <c r="M698" t="s">
        <v>25</v>
      </c>
      <c r="N698" t="s">
        <v>25</v>
      </c>
      <c r="O698" t="s">
        <v>26</v>
      </c>
      <c r="P698" t="s">
        <v>25</v>
      </c>
      <c r="Q698" t="s">
        <v>27</v>
      </c>
      <c r="R698" t="s">
        <v>121</v>
      </c>
      <c r="S698" t="s">
        <v>29</v>
      </c>
      <c r="T698">
        <v>1</v>
      </c>
      <c r="U698">
        <v>85</v>
      </c>
      <c r="V698">
        <v>9.0740000000000005E-3</v>
      </c>
      <c r="W698">
        <v>1.3911E-2</v>
      </c>
      <c r="X698">
        <v>8.3030000000000007E-2</v>
      </c>
      <c r="Y698">
        <v>183.935439</v>
      </c>
      <c r="Z698" s="1">
        <v>7.5339950000000004E-4</v>
      </c>
    </row>
    <row r="699" spans="10:26" x14ac:dyDescent="0.45">
      <c r="J699">
        <v>178</v>
      </c>
      <c r="K699" t="s">
        <v>119</v>
      </c>
      <c r="L699" t="s">
        <v>120</v>
      </c>
      <c r="M699" t="s">
        <v>25</v>
      </c>
      <c r="N699" t="s">
        <v>25</v>
      </c>
      <c r="O699" t="s">
        <v>26</v>
      </c>
      <c r="P699" t="s">
        <v>25</v>
      </c>
      <c r="Q699" t="s">
        <v>27</v>
      </c>
      <c r="R699" t="s">
        <v>121</v>
      </c>
      <c r="S699" t="s">
        <v>29</v>
      </c>
      <c r="T699">
        <v>1</v>
      </c>
      <c r="U699">
        <v>119</v>
      </c>
      <c r="V699">
        <v>6.2909999999999997E-3</v>
      </c>
      <c r="W699">
        <v>1.2722000000000001E-2</v>
      </c>
      <c r="X699">
        <v>8.3030000000000007E-2</v>
      </c>
      <c r="Y699">
        <v>127.53425799999999</v>
      </c>
      <c r="Z699" s="1">
        <v>5.2238030000000002E-4</v>
      </c>
    </row>
    <row r="700" spans="10:26" x14ac:dyDescent="0.45">
      <c r="J700">
        <v>179</v>
      </c>
      <c r="K700" t="s">
        <v>119</v>
      </c>
      <c r="L700" t="s">
        <v>120</v>
      </c>
      <c r="M700" t="s">
        <v>25</v>
      </c>
      <c r="N700" t="s">
        <v>25</v>
      </c>
      <c r="O700" t="s">
        <v>26</v>
      </c>
      <c r="P700" t="s">
        <v>25</v>
      </c>
      <c r="Q700" t="s">
        <v>27</v>
      </c>
      <c r="R700" t="s">
        <v>121</v>
      </c>
      <c r="S700" t="s">
        <v>29</v>
      </c>
      <c r="T700">
        <v>1</v>
      </c>
      <c r="U700">
        <v>153</v>
      </c>
      <c r="V700">
        <v>7.6410000000000002E-3</v>
      </c>
      <c r="W700">
        <v>1.6403000000000001E-2</v>
      </c>
      <c r="X700">
        <v>8.3030000000000007E-2</v>
      </c>
      <c r="Y700">
        <v>154.88153</v>
      </c>
      <c r="Z700" s="1">
        <v>6.3439469999999995E-4</v>
      </c>
    </row>
    <row r="701" spans="10:26" x14ac:dyDescent="0.45">
      <c r="J701">
        <v>180</v>
      </c>
      <c r="K701" t="s">
        <v>119</v>
      </c>
      <c r="L701" t="s">
        <v>120</v>
      </c>
      <c r="M701" t="s">
        <v>25</v>
      </c>
      <c r="N701" t="s">
        <v>25</v>
      </c>
      <c r="O701" t="s">
        <v>26</v>
      </c>
      <c r="P701" t="s">
        <v>25</v>
      </c>
      <c r="Q701" t="s">
        <v>27</v>
      </c>
      <c r="R701" t="s">
        <v>121</v>
      </c>
      <c r="S701" t="s">
        <v>29</v>
      </c>
      <c r="T701">
        <v>1</v>
      </c>
      <c r="U701">
        <v>187</v>
      </c>
      <c r="V701">
        <v>6.1669999999999997E-3</v>
      </c>
      <c r="W701">
        <v>1.0637000000000001E-2</v>
      </c>
      <c r="X701">
        <v>8.3030000000000007E-2</v>
      </c>
      <c r="Y701">
        <v>125.00576599999999</v>
      </c>
      <c r="Z701" s="1">
        <v>5.120236E-4</v>
      </c>
    </row>
    <row r="702" spans="10:26" x14ac:dyDescent="0.45">
      <c r="J702">
        <v>181</v>
      </c>
      <c r="K702" t="s">
        <v>119</v>
      </c>
      <c r="L702" t="s">
        <v>120</v>
      </c>
      <c r="M702" t="s">
        <v>25</v>
      </c>
      <c r="N702" t="s">
        <v>25</v>
      </c>
      <c r="O702" t="s">
        <v>26</v>
      </c>
      <c r="P702" t="s">
        <v>25</v>
      </c>
      <c r="Q702" t="s">
        <v>27</v>
      </c>
      <c r="R702" t="s">
        <v>121</v>
      </c>
      <c r="S702" t="s">
        <v>29</v>
      </c>
      <c r="T702">
        <v>1</v>
      </c>
      <c r="U702">
        <v>221</v>
      </c>
      <c r="V702">
        <v>4.9150000000000001E-3</v>
      </c>
      <c r="W702">
        <v>6.3460000000000001E-3</v>
      </c>
      <c r="X702">
        <v>8.3030000000000007E-2</v>
      </c>
      <c r="Y702">
        <v>99.624224999999996</v>
      </c>
      <c r="Z702" s="1">
        <v>4.0806080000000002E-4</v>
      </c>
    </row>
    <row r="703" spans="10:26" x14ac:dyDescent="0.45">
      <c r="J703">
        <v>182</v>
      </c>
      <c r="K703" t="s">
        <v>119</v>
      </c>
      <c r="L703" t="s">
        <v>120</v>
      </c>
      <c r="M703" t="s">
        <v>25</v>
      </c>
      <c r="N703" t="s">
        <v>25</v>
      </c>
      <c r="O703" t="s">
        <v>26</v>
      </c>
      <c r="P703" t="s">
        <v>25</v>
      </c>
      <c r="Q703" t="s">
        <v>27</v>
      </c>
      <c r="R703" t="s">
        <v>121</v>
      </c>
      <c r="S703" t="s">
        <v>29</v>
      </c>
      <c r="T703">
        <v>1</v>
      </c>
      <c r="U703">
        <v>255</v>
      </c>
      <c r="V703">
        <v>7.7140000000000004E-3</v>
      </c>
      <c r="W703">
        <v>1.3121000000000001E-2</v>
      </c>
      <c r="X703">
        <v>8.3030000000000007E-2</v>
      </c>
      <c r="Y703">
        <v>156.378803</v>
      </c>
      <c r="Z703" s="1">
        <v>6.4052759999999999E-4</v>
      </c>
    </row>
    <row r="704" spans="10:26" x14ac:dyDescent="0.45">
      <c r="J704">
        <v>183</v>
      </c>
      <c r="K704" t="s">
        <v>119</v>
      </c>
      <c r="L704" t="s">
        <v>120</v>
      </c>
      <c r="M704" t="s">
        <v>25</v>
      </c>
      <c r="N704" t="s">
        <v>25</v>
      </c>
      <c r="O704" t="s">
        <v>26</v>
      </c>
      <c r="P704" t="s">
        <v>25</v>
      </c>
      <c r="Q704" t="s">
        <v>27</v>
      </c>
      <c r="R704" t="s">
        <v>121</v>
      </c>
      <c r="S704" t="s">
        <v>29</v>
      </c>
      <c r="T704">
        <v>1</v>
      </c>
      <c r="U704">
        <v>289</v>
      </c>
      <c r="V704">
        <v>1.7541999999999999E-2</v>
      </c>
      <c r="W704">
        <v>3.9300000000000002E-2</v>
      </c>
      <c r="X704">
        <v>8.3030000000000007E-2</v>
      </c>
      <c r="Y704">
        <v>355.58356900000001</v>
      </c>
      <c r="Z704">
        <v>1.456E-3</v>
      </c>
    </row>
    <row r="705" spans="10:26" x14ac:dyDescent="0.45">
      <c r="J705">
        <v>184</v>
      </c>
      <c r="K705" t="s">
        <v>119</v>
      </c>
      <c r="L705" t="s">
        <v>120</v>
      </c>
      <c r="M705" t="s">
        <v>25</v>
      </c>
      <c r="N705" t="s">
        <v>25</v>
      </c>
      <c r="O705" t="s">
        <v>26</v>
      </c>
      <c r="P705" t="s">
        <v>25</v>
      </c>
      <c r="Q705" t="s">
        <v>27</v>
      </c>
      <c r="R705" t="s">
        <v>121</v>
      </c>
      <c r="S705" t="s">
        <v>29</v>
      </c>
      <c r="T705">
        <v>1</v>
      </c>
      <c r="U705">
        <v>323</v>
      </c>
      <c r="V705">
        <v>9.0910000000000001E-3</v>
      </c>
      <c r="W705">
        <v>1.3772E-2</v>
      </c>
      <c r="X705">
        <v>8.3030000000000007E-2</v>
      </c>
      <c r="Y705">
        <v>184.281826</v>
      </c>
      <c r="Z705" s="1">
        <v>7.5481840000000001E-4</v>
      </c>
    </row>
    <row r="706" spans="10:26" x14ac:dyDescent="0.45">
      <c r="J706">
        <v>185</v>
      </c>
      <c r="K706" t="s">
        <v>119</v>
      </c>
      <c r="L706" t="s">
        <v>120</v>
      </c>
      <c r="M706" t="s">
        <v>25</v>
      </c>
      <c r="N706" t="s">
        <v>25</v>
      </c>
      <c r="O706" t="s">
        <v>26</v>
      </c>
      <c r="P706" t="s">
        <v>25</v>
      </c>
      <c r="Q706" t="s">
        <v>27</v>
      </c>
      <c r="R706" t="s">
        <v>121</v>
      </c>
      <c r="S706" t="s">
        <v>29</v>
      </c>
      <c r="T706">
        <v>1</v>
      </c>
      <c r="U706">
        <v>357</v>
      </c>
      <c r="V706">
        <v>6.1370000000000001E-3</v>
      </c>
      <c r="W706">
        <v>1.2119E-2</v>
      </c>
      <c r="X706">
        <v>8.3030000000000007E-2</v>
      </c>
      <c r="Y706">
        <v>124.3978</v>
      </c>
      <c r="Z706" s="1">
        <v>5.0953339999999998E-4</v>
      </c>
    </row>
    <row r="707" spans="10:26" x14ac:dyDescent="0.45">
      <c r="J707">
        <v>186</v>
      </c>
      <c r="K707" t="s">
        <v>119</v>
      </c>
      <c r="L707" t="s">
        <v>120</v>
      </c>
      <c r="M707" t="s">
        <v>25</v>
      </c>
      <c r="N707" t="s">
        <v>25</v>
      </c>
      <c r="O707" t="s">
        <v>26</v>
      </c>
      <c r="P707" t="s">
        <v>25</v>
      </c>
      <c r="Q707" t="s">
        <v>27</v>
      </c>
      <c r="R707" t="s">
        <v>121</v>
      </c>
      <c r="S707" t="s">
        <v>29</v>
      </c>
      <c r="T707">
        <v>1</v>
      </c>
      <c r="U707">
        <v>391</v>
      </c>
      <c r="V707">
        <v>5.365E-3</v>
      </c>
      <c r="W707">
        <v>1.383E-2</v>
      </c>
      <c r="X707">
        <v>8.3030000000000007E-2</v>
      </c>
      <c r="Y707">
        <v>108.75844600000001</v>
      </c>
      <c r="Z707" s="1">
        <v>4.454746E-4</v>
      </c>
    </row>
    <row r="708" spans="10:26" x14ac:dyDescent="0.45">
      <c r="J708">
        <v>187</v>
      </c>
      <c r="K708" t="s">
        <v>119</v>
      </c>
      <c r="L708" t="s">
        <v>120</v>
      </c>
      <c r="M708" t="s">
        <v>25</v>
      </c>
      <c r="N708" t="s">
        <v>25</v>
      </c>
      <c r="O708" t="s">
        <v>26</v>
      </c>
      <c r="P708" t="s">
        <v>25</v>
      </c>
      <c r="Q708" t="s">
        <v>27</v>
      </c>
      <c r="R708" t="s">
        <v>121</v>
      </c>
      <c r="S708" t="s">
        <v>29</v>
      </c>
      <c r="T708">
        <v>1</v>
      </c>
      <c r="U708">
        <v>425</v>
      </c>
      <c r="V708">
        <v>1.5651999999999999E-2</v>
      </c>
      <c r="W708">
        <v>2.3456999999999999E-2</v>
      </c>
      <c r="X708">
        <v>8.3030000000000007E-2</v>
      </c>
      <c r="Y708">
        <v>317.27883800000001</v>
      </c>
      <c r="Z708">
        <v>1.2999999999999999E-3</v>
      </c>
    </row>
    <row r="709" spans="10:26" x14ac:dyDescent="0.45">
      <c r="J709">
        <v>188</v>
      </c>
      <c r="K709" t="s">
        <v>119</v>
      </c>
      <c r="L709" t="s">
        <v>120</v>
      </c>
      <c r="M709" t="s">
        <v>25</v>
      </c>
      <c r="N709" t="s">
        <v>25</v>
      </c>
      <c r="O709" t="s">
        <v>26</v>
      </c>
      <c r="P709" t="s">
        <v>25</v>
      </c>
      <c r="Q709" t="s">
        <v>27</v>
      </c>
      <c r="R709" t="s">
        <v>121</v>
      </c>
      <c r="S709" t="s">
        <v>29</v>
      </c>
      <c r="T709">
        <v>1</v>
      </c>
      <c r="U709">
        <v>459</v>
      </c>
      <c r="V709">
        <v>4.731E-3</v>
      </c>
      <c r="W709">
        <v>1.5082999999999999E-2</v>
      </c>
      <c r="X709">
        <v>8.3030000000000007E-2</v>
      </c>
      <c r="Y709">
        <v>95.898921000000001</v>
      </c>
      <c r="Z709" s="1">
        <v>3.9280199999999998E-4</v>
      </c>
    </row>
    <row r="710" spans="10:26" x14ac:dyDescent="0.45">
      <c r="J710">
        <v>189</v>
      </c>
      <c r="K710" t="s">
        <v>119</v>
      </c>
      <c r="L710" t="s">
        <v>120</v>
      </c>
      <c r="M710" t="s">
        <v>25</v>
      </c>
      <c r="N710" t="s">
        <v>25</v>
      </c>
      <c r="O710" t="s">
        <v>26</v>
      </c>
      <c r="P710" t="s">
        <v>25</v>
      </c>
      <c r="Q710" t="s">
        <v>27</v>
      </c>
      <c r="R710" t="s">
        <v>121</v>
      </c>
      <c r="S710" t="s">
        <v>29</v>
      </c>
      <c r="T710">
        <v>1</v>
      </c>
      <c r="U710">
        <v>493</v>
      </c>
      <c r="V710">
        <v>5.9569999999999996E-3</v>
      </c>
      <c r="W710">
        <v>1.2052E-2</v>
      </c>
      <c r="X710">
        <v>8.3030000000000007E-2</v>
      </c>
      <c r="Y710">
        <v>120.752516</v>
      </c>
      <c r="Z710" s="1">
        <v>4.9460230000000001E-4</v>
      </c>
    </row>
    <row r="711" spans="10:26" x14ac:dyDescent="0.45">
      <c r="J711">
        <v>190</v>
      </c>
      <c r="K711" t="s">
        <v>119</v>
      </c>
      <c r="L711" t="s">
        <v>120</v>
      </c>
      <c r="M711" t="s">
        <v>25</v>
      </c>
      <c r="N711" t="s">
        <v>25</v>
      </c>
      <c r="O711" t="s">
        <v>26</v>
      </c>
      <c r="P711" t="s">
        <v>25</v>
      </c>
      <c r="Q711" t="s">
        <v>27</v>
      </c>
      <c r="R711" t="s">
        <v>121</v>
      </c>
      <c r="S711" t="s">
        <v>29</v>
      </c>
      <c r="T711">
        <v>1</v>
      </c>
      <c r="U711">
        <v>527</v>
      </c>
      <c r="V711">
        <v>7.3400000000000002E-3</v>
      </c>
      <c r="W711">
        <v>1.1268E-2</v>
      </c>
      <c r="X711">
        <v>8.3030000000000007E-2</v>
      </c>
      <c r="Y711">
        <v>148.790772</v>
      </c>
      <c r="Z711" s="1">
        <v>6.0944700000000005E-4</v>
      </c>
    </row>
    <row r="712" spans="10:26" x14ac:dyDescent="0.45">
      <c r="J712">
        <v>191</v>
      </c>
      <c r="K712" t="s">
        <v>119</v>
      </c>
      <c r="L712" t="s">
        <v>120</v>
      </c>
      <c r="M712" t="s">
        <v>25</v>
      </c>
      <c r="N712" t="s">
        <v>25</v>
      </c>
      <c r="O712" t="s">
        <v>26</v>
      </c>
      <c r="P712" t="s">
        <v>25</v>
      </c>
      <c r="Q712" t="s">
        <v>27</v>
      </c>
      <c r="R712" t="s">
        <v>121</v>
      </c>
      <c r="S712" t="s">
        <v>29</v>
      </c>
      <c r="T712">
        <v>1</v>
      </c>
      <c r="U712">
        <v>561</v>
      </c>
      <c r="V712">
        <v>9.3710000000000009E-3</v>
      </c>
      <c r="W712">
        <v>2.1486999999999999E-2</v>
      </c>
      <c r="X712">
        <v>8.3030000000000007E-2</v>
      </c>
      <c r="Y712">
        <v>189.96495300000001</v>
      </c>
      <c r="Z712" s="1">
        <v>7.7809639999999996E-4</v>
      </c>
    </row>
    <row r="713" spans="10:26" x14ac:dyDescent="0.45">
      <c r="J713">
        <v>192</v>
      </c>
      <c r="K713" t="s">
        <v>119</v>
      </c>
      <c r="L713" t="s">
        <v>120</v>
      </c>
      <c r="M713" t="s">
        <v>25</v>
      </c>
      <c r="N713" t="s">
        <v>25</v>
      </c>
      <c r="O713" t="s">
        <v>26</v>
      </c>
      <c r="P713" t="s">
        <v>25</v>
      </c>
      <c r="Q713" t="s">
        <v>27</v>
      </c>
      <c r="R713" t="s">
        <v>121</v>
      </c>
      <c r="S713" t="s">
        <v>29</v>
      </c>
      <c r="T713">
        <v>1</v>
      </c>
      <c r="U713">
        <v>595</v>
      </c>
      <c r="V713">
        <v>7.4079999999999997E-3</v>
      </c>
      <c r="W713">
        <v>1.4286E-2</v>
      </c>
      <c r="X713">
        <v>8.3030000000000007E-2</v>
      </c>
      <c r="Y713">
        <v>150.16437099999999</v>
      </c>
      <c r="Z713" s="1">
        <v>6.1507330000000005E-4</v>
      </c>
    </row>
    <row r="714" spans="10:26" x14ac:dyDescent="0.45">
      <c r="J714">
        <v>193</v>
      </c>
      <c r="K714" t="s">
        <v>119</v>
      </c>
      <c r="L714" t="s">
        <v>120</v>
      </c>
      <c r="M714" t="s">
        <v>25</v>
      </c>
      <c r="N714" t="s">
        <v>25</v>
      </c>
      <c r="O714" t="s">
        <v>26</v>
      </c>
      <c r="P714" t="s">
        <v>25</v>
      </c>
      <c r="Q714" t="s">
        <v>27</v>
      </c>
      <c r="R714" t="s">
        <v>121</v>
      </c>
      <c r="S714" t="s">
        <v>29</v>
      </c>
      <c r="T714">
        <v>1</v>
      </c>
      <c r="U714">
        <v>629</v>
      </c>
      <c r="V714">
        <v>5.352E-3</v>
      </c>
      <c r="W714">
        <v>9.9819999999999996E-3</v>
      </c>
      <c r="X714">
        <v>8.3030000000000007E-2</v>
      </c>
      <c r="Y714">
        <v>108.49794799999999</v>
      </c>
      <c r="Z714" s="1">
        <v>4.444076E-4</v>
      </c>
    </row>
    <row r="715" spans="10:26" x14ac:dyDescent="0.45">
      <c r="J715">
        <v>194</v>
      </c>
      <c r="K715" t="s">
        <v>119</v>
      </c>
      <c r="L715" t="s">
        <v>120</v>
      </c>
      <c r="M715" t="s">
        <v>25</v>
      </c>
      <c r="N715" t="s">
        <v>25</v>
      </c>
      <c r="O715" t="s">
        <v>26</v>
      </c>
      <c r="P715" t="s">
        <v>25</v>
      </c>
      <c r="Q715" t="s">
        <v>27</v>
      </c>
      <c r="R715" t="s">
        <v>121</v>
      </c>
      <c r="S715" t="s">
        <v>29</v>
      </c>
      <c r="T715">
        <v>1</v>
      </c>
      <c r="U715">
        <v>663</v>
      </c>
      <c r="V715">
        <v>5.1320000000000003E-3</v>
      </c>
      <c r="W715">
        <v>1.1617000000000001E-2</v>
      </c>
      <c r="X715">
        <v>8.3030000000000007E-2</v>
      </c>
      <c r="Y715">
        <v>104.023921</v>
      </c>
      <c r="Z715" s="1">
        <v>4.2608199999999999E-4</v>
      </c>
    </row>
    <row r="716" spans="10:26" x14ac:dyDescent="0.45">
      <c r="J716">
        <v>195</v>
      </c>
      <c r="K716" t="s">
        <v>119</v>
      </c>
      <c r="L716" t="s">
        <v>120</v>
      </c>
      <c r="M716" t="s">
        <v>25</v>
      </c>
      <c r="N716" t="s">
        <v>25</v>
      </c>
      <c r="O716" t="s">
        <v>26</v>
      </c>
      <c r="P716" t="s">
        <v>25</v>
      </c>
      <c r="Q716" t="s">
        <v>27</v>
      </c>
      <c r="R716" t="s">
        <v>121</v>
      </c>
      <c r="S716" t="s">
        <v>29</v>
      </c>
      <c r="T716">
        <v>1</v>
      </c>
      <c r="U716">
        <v>697</v>
      </c>
      <c r="V716">
        <v>3.3860000000000001E-3</v>
      </c>
      <c r="W716">
        <v>5.7330000000000002E-3</v>
      </c>
      <c r="X716">
        <v>8.3030000000000007E-2</v>
      </c>
      <c r="Y716">
        <v>68.636763999999999</v>
      </c>
      <c r="Z716" s="1">
        <v>2.8113619999999999E-4</v>
      </c>
    </row>
    <row r="717" spans="10:26" x14ac:dyDescent="0.45">
      <c r="J717">
        <v>196</v>
      </c>
      <c r="K717" t="s">
        <v>119</v>
      </c>
      <c r="L717" t="s">
        <v>120</v>
      </c>
      <c r="M717" t="s">
        <v>25</v>
      </c>
      <c r="N717" t="s">
        <v>25</v>
      </c>
      <c r="O717" t="s">
        <v>26</v>
      </c>
      <c r="P717" t="s">
        <v>25</v>
      </c>
      <c r="Q717" t="s">
        <v>27</v>
      </c>
      <c r="R717" t="s">
        <v>121</v>
      </c>
      <c r="S717" t="s">
        <v>29</v>
      </c>
      <c r="T717">
        <v>1</v>
      </c>
      <c r="U717">
        <v>731</v>
      </c>
      <c r="V717">
        <v>1.0571000000000001E-2</v>
      </c>
      <c r="W717">
        <v>1.7378999999999999E-2</v>
      </c>
      <c r="X717">
        <v>8.3030000000000007E-2</v>
      </c>
      <c r="Y717">
        <v>214.280304</v>
      </c>
      <c r="Z717" s="1">
        <v>8.7769210000000005E-4</v>
      </c>
    </row>
    <row r="718" spans="10:26" x14ac:dyDescent="0.45">
      <c r="J718">
        <v>197</v>
      </c>
      <c r="K718" t="s">
        <v>119</v>
      </c>
      <c r="L718" t="s">
        <v>120</v>
      </c>
      <c r="M718" t="s">
        <v>25</v>
      </c>
      <c r="N718" t="s">
        <v>25</v>
      </c>
      <c r="O718" t="s">
        <v>26</v>
      </c>
      <c r="P718" t="s">
        <v>25</v>
      </c>
      <c r="Q718" t="s">
        <v>27</v>
      </c>
      <c r="R718" t="s">
        <v>121</v>
      </c>
      <c r="S718" t="s">
        <v>29</v>
      </c>
      <c r="T718">
        <v>1</v>
      </c>
      <c r="U718">
        <v>765</v>
      </c>
      <c r="V718">
        <v>5.9309999999999996E-3</v>
      </c>
      <c r="W718">
        <v>9.8960000000000003E-3</v>
      </c>
      <c r="X718">
        <v>8.3030000000000007E-2</v>
      </c>
      <c r="Y718">
        <v>120.235664</v>
      </c>
      <c r="Z718" s="1">
        <v>4.9248529999999997E-4</v>
      </c>
    </row>
    <row r="719" spans="10:26" x14ac:dyDescent="0.45">
      <c r="J719">
        <v>198</v>
      </c>
      <c r="K719" t="s">
        <v>119</v>
      </c>
      <c r="L719" t="s">
        <v>120</v>
      </c>
      <c r="M719" t="s">
        <v>25</v>
      </c>
      <c r="N719" t="s">
        <v>25</v>
      </c>
      <c r="O719" t="s">
        <v>26</v>
      </c>
      <c r="P719" t="s">
        <v>25</v>
      </c>
      <c r="Q719" t="s">
        <v>27</v>
      </c>
      <c r="R719" t="s">
        <v>121</v>
      </c>
      <c r="S719" t="s">
        <v>29</v>
      </c>
      <c r="T719">
        <v>1</v>
      </c>
      <c r="U719">
        <v>799</v>
      </c>
      <c r="V719">
        <v>1.1132E-2</v>
      </c>
      <c r="W719">
        <v>2.2959E-2</v>
      </c>
      <c r="X719">
        <v>8.3030000000000007E-2</v>
      </c>
      <c r="Y719">
        <v>225.65484000000001</v>
      </c>
      <c r="Z719" s="1">
        <v>9.2428219999999997E-4</v>
      </c>
    </row>
    <row r="720" spans="10:26" x14ac:dyDescent="0.45">
      <c r="J720">
        <v>199</v>
      </c>
      <c r="K720" t="s">
        <v>119</v>
      </c>
      <c r="L720" t="s">
        <v>120</v>
      </c>
      <c r="M720" t="s">
        <v>25</v>
      </c>
      <c r="N720" t="s">
        <v>25</v>
      </c>
      <c r="O720" t="s">
        <v>26</v>
      </c>
      <c r="P720" t="s">
        <v>25</v>
      </c>
      <c r="Q720" t="s">
        <v>27</v>
      </c>
      <c r="R720" t="s">
        <v>121</v>
      </c>
      <c r="S720" t="s">
        <v>29</v>
      </c>
      <c r="T720">
        <v>1</v>
      </c>
      <c r="U720">
        <v>833</v>
      </c>
      <c r="V720">
        <v>8.9820000000000004E-3</v>
      </c>
      <c r="W720">
        <v>1.3792E-2</v>
      </c>
      <c r="X720">
        <v>8.3030000000000007E-2</v>
      </c>
      <c r="Y720">
        <v>182.077111</v>
      </c>
      <c r="Z720" s="1">
        <v>7.4578779999999998E-4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07"/>
  <sheetViews>
    <sheetView topLeftCell="F1" workbookViewId="0">
      <selection activeCell="F407" sqref="F407"/>
    </sheetView>
  </sheetViews>
  <sheetFormatPr defaultRowHeight="14.25" x14ac:dyDescent="0.45"/>
  <cols>
    <col min="2" max="2" width="17.73046875" customWidth="1"/>
    <col min="3" max="3" width="17.1328125" customWidth="1"/>
    <col min="4" max="4" width="15.265625" customWidth="1"/>
    <col min="5" max="5" width="16.73046875" customWidth="1"/>
    <col min="7" max="7" width="12.73046875" customWidth="1"/>
    <col min="10" max="10" width="16.73046875" customWidth="1"/>
    <col min="11" max="11" width="17" customWidth="1"/>
    <col min="12" max="12" width="16.1328125" customWidth="1"/>
  </cols>
  <sheetData>
    <row r="2" spans="2:13" x14ac:dyDescent="0.45">
      <c r="B2" t="s">
        <v>128</v>
      </c>
      <c r="C2">
        <v>3.76</v>
      </c>
      <c r="E2">
        <v>1</v>
      </c>
      <c r="J2">
        <v>2</v>
      </c>
      <c r="K2">
        <v>3</v>
      </c>
      <c r="L2" t="s">
        <v>129</v>
      </c>
      <c r="M2" t="s">
        <v>130</v>
      </c>
    </row>
    <row r="3" spans="2:13" x14ac:dyDescent="0.45">
      <c r="B3" t="s">
        <v>122</v>
      </c>
      <c r="C3" t="s">
        <v>123</v>
      </c>
      <c r="D3" t="s">
        <v>124</v>
      </c>
      <c r="E3" t="s">
        <v>125</v>
      </c>
      <c r="F3" t="s">
        <v>126</v>
      </c>
      <c r="G3" t="s">
        <v>127</v>
      </c>
      <c r="J3" t="s">
        <v>125</v>
      </c>
      <c r="K3" t="s">
        <v>125</v>
      </c>
    </row>
    <row r="4" spans="2:13" x14ac:dyDescent="0.45">
      <c r="B4" s="1">
        <v>4.8037630000000001E-6</v>
      </c>
      <c r="C4">
        <f>(B4*100)/$C$2</f>
        <v>1.2775965425531916E-4</v>
      </c>
      <c r="D4">
        <v>8.3030000000000007E-2</v>
      </c>
      <c r="E4">
        <f>C4/D4</f>
        <v>1.5387167801435523E-3</v>
      </c>
      <c r="F4">
        <v>0</v>
      </c>
      <c r="G4">
        <f>F4/60</f>
        <v>0</v>
      </c>
      <c r="J4">
        <v>-1.6059282360026254E-3</v>
      </c>
      <c r="K4">
        <v>-1.313455534011634E-2</v>
      </c>
      <c r="L4">
        <f>AVERAGE(E4,J4,K4)</f>
        <v>-4.4005889319918045E-3</v>
      </c>
      <c r="M4">
        <f>_xlfn.STDEV.P(E4,J4,K4)</f>
        <v>6.3078694228230559E-3</v>
      </c>
    </row>
    <row r="5" spans="2:13" x14ac:dyDescent="0.45">
      <c r="B5" s="1">
        <v>-5.1570080000000001E-6</v>
      </c>
      <c r="C5">
        <f t="shared" ref="C5:C68" si="0">(B5*100)/$C$2</f>
        <v>-1.3715446808510641E-4</v>
      </c>
      <c r="D5">
        <v>8.3030000000000007E-2</v>
      </c>
      <c r="E5">
        <f t="shared" ref="E5:E68" si="1">C5/D5</f>
        <v>-1.6518664107564303E-3</v>
      </c>
      <c r="F5">
        <f>F4+34</f>
        <v>34</v>
      </c>
      <c r="G5">
        <f t="shared" ref="G5:G68" si="2">F5/60</f>
        <v>0.56666666666666665</v>
      </c>
      <c r="J5">
        <v>2.8921598812510886E-4</v>
      </c>
      <c r="K5">
        <v>-9.7266356167669465E-4</v>
      </c>
      <c r="L5">
        <f t="shared" ref="L5:L68" si="3">AVERAGE(E5,J5,K5)</f>
        <v>-7.7843799476933872E-4</v>
      </c>
      <c r="M5">
        <f t="shared" ref="M5:M68" si="4">_xlfn.STDEV.P(E5,J5,K5)</f>
        <v>8.0425655025507484E-4</v>
      </c>
    </row>
    <row r="6" spans="2:13" x14ac:dyDescent="0.45">
      <c r="B6">
        <v>2.3338999999999999E-2</v>
      </c>
      <c r="C6">
        <f t="shared" si="0"/>
        <v>0.62071808510638293</v>
      </c>
      <c r="D6">
        <v>8.3030000000000007E-2</v>
      </c>
      <c r="E6">
        <f t="shared" si="1"/>
        <v>7.4758290389784765</v>
      </c>
      <c r="F6">
        <f t="shared" ref="F6:F69" si="5">F5+34</f>
        <v>68</v>
      </c>
      <c r="G6">
        <f t="shared" si="2"/>
        <v>1.1333333333333333</v>
      </c>
      <c r="J6">
        <v>-1.1024317703898792E-2</v>
      </c>
      <c r="K6">
        <v>-1.9301681092210206E-3</v>
      </c>
      <c r="L6">
        <f t="shared" si="3"/>
        <v>2.4876248510551187</v>
      </c>
      <c r="M6">
        <f t="shared" si="4"/>
        <v>3.527194961174418</v>
      </c>
    </row>
    <row r="7" spans="2:13" x14ac:dyDescent="0.45">
      <c r="B7">
        <v>2.2190999999999999E-2</v>
      </c>
      <c r="C7">
        <f t="shared" si="0"/>
        <v>0.59018617021276598</v>
      </c>
      <c r="D7">
        <v>8.3030000000000007E-2</v>
      </c>
      <c r="E7">
        <f t="shared" si="1"/>
        <v>7.1081075540499326</v>
      </c>
      <c r="F7">
        <f t="shared" si="5"/>
        <v>102</v>
      </c>
      <c r="G7">
        <f t="shared" si="2"/>
        <v>1.7</v>
      </c>
      <c r="J7">
        <v>0.28022688879117535</v>
      </c>
      <c r="K7">
        <v>0.14075527215303738</v>
      </c>
      <c r="L7">
        <f t="shared" si="3"/>
        <v>2.509696571664715</v>
      </c>
      <c r="M7">
        <f t="shared" si="4"/>
        <v>3.2520660873925102</v>
      </c>
    </row>
    <row r="8" spans="2:13" x14ac:dyDescent="0.45">
      <c r="B8">
        <v>0.10312200000000001</v>
      </c>
      <c r="C8">
        <f t="shared" si="0"/>
        <v>2.7426063829787237</v>
      </c>
      <c r="D8">
        <v>8.3030000000000007E-2</v>
      </c>
      <c r="E8">
        <f t="shared" si="1"/>
        <v>33.031511296865268</v>
      </c>
      <c r="F8">
        <f t="shared" si="5"/>
        <v>136</v>
      </c>
      <c r="G8">
        <f t="shared" si="2"/>
        <v>2.2666666666666666</v>
      </c>
      <c r="J8">
        <v>26.709927434230778</v>
      </c>
      <c r="K8">
        <v>26.858296519879268</v>
      </c>
      <c r="L8">
        <f t="shared" si="3"/>
        <v>28.866578416991771</v>
      </c>
      <c r="M8">
        <f t="shared" si="4"/>
        <v>2.9456751084465562</v>
      </c>
    </row>
    <row r="9" spans="2:13" x14ac:dyDescent="0.45">
      <c r="B9">
        <v>8.8901999999999995E-2</v>
      </c>
      <c r="C9">
        <f t="shared" si="0"/>
        <v>2.3644148936170213</v>
      </c>
      <c r="D9">
        <v>8.3030000000000007E-2</v>
      </c>
      <c r="E9">
        <f t="shared" si="1"/>
        <v>28.476633669962919</v>
      </c>
      <c r="F9">
        <f t="shared" si="5"/>
        <v>170</v>
      </c>
      <c r="G9">
        <f t="shared" si="2"/>
        <v>2.8333333333333335</v>
      </c>
      <c r="J9">
        <v>26.193019348163102</v>
      </c>
      <c r="K9">
        <v>28.235153017370624</v>
      </c>
      <c r="L9">
        <f t="shared" si="3"/>
        <v>27.634935345165548</v>
      </c>
      <c r="M9">
        <f t="shared" si="4"/>
        <v>1.0243435404208134</v>
      </c>
    </row>
    <row r="10" spans="2:13" x14ac:dyDescent="0.45">
      <c r="B10">
        <v>7.5956999999999997E-2</v>
      </c>
      <c r="C10">
        <f t="shared" si="0"/>
        <v>2.0201329787234044</v>
      </c>
      <c r="D10">
        <v>8.3030000000000007E-2</v>
      </c>
      <c r="E10">
        <f t="shared" si="1"/>
        <v>24.330157518046541</v>
      </c>
      <c r="F10">
        <f t="shared" si="5"/>
        <v>204</v>
      </c>
      <c r="G10">
        <f t="shared" si="2"/>
        <v>3.4</v>
      </c>
      <c r="J10">
        <v>23.601255748063057</v>
      </c>
      <c r="K10">
        <v>21.526775541207751</v>
      </c>
      <c r="L10">
        <f t="shared" si="3"/>
        <v>23.15272960243912</v>
      </c>
      <c r="M10">
        <f t="shared" si="4"/>
        <v>1.1876080735375458</v>
      </c>
    </row>
    <row r="11" spans="2:13" x14ac:dyDescent="0.45">
      <c r="B11">
        <v>5.2035999999999999E-2</v>
      </c>
      <c r="C11">
        <f t="shared" si="0"/>
        <v>1.3839361702127659</v>
      </c>
      <c r="D11">
        <v>8.3030000000000007E-2</v>
      </c>
      <c r="E11">
        <f t="shared" si="1"/>
        <v>16.667905217545055</v>
      </c>
      <c r="F11">
        <f t="shared" si="5"/>
        <v>238</v>
      </c>
      <c r="G11">
        <f t="shared" si="2"/>
        <v>3.9666666666666668</v>
      </c>
      <c r="J11">
        <v>17.551851072685849</v>
      </c>
      <c r="K11">
        <v>21.584344453994845</v>
      </c>
      <c r="L11">
        <f t="shared" si="3"/>
        <v>18.601366914741917</v>
      </c>
      <c r="M11">
        <f t="shared" si="4"/>
        <v>2.1399308896115841</v>
      </c>
    </row>
    <row r="12" spans="2:13" x14ac:dyDescent="0.45">
      <c r="B12">
        <v>4.5467E-2</v>
      </c>
      <c r="C12">
        <f t="shared" si="0"/>
        <v>1.2092287234042556</v>
      </c>
      <c r="D12">
        <v>8.3030000000000007E-2</v>
      </c>
      <c r="E12">
        <f t="shared" si="1"/>
        <v>14.56375675544087</v>
      </c>
      <c r="F12">
        <f t="shared" si="5"/>
        <v>272</v>
      </c>
      <c r="G12">
        <f t="shared" si="2"/>
        <v>4.5333333333333332</v>
      </c>
      <c r="J12">
        <v>15.848085905157971</v>
      </c>
      <c r="K12">
        <v>12.406100705618968</v>
      </c>
      <c r="L12">
        <f t="shared" si="3"/>
        <v>14.27264778873927</v>
      </c>
      <c r="M12">
        <f t="shared" si="4"/>
        <v>1.4201816436244914</v>
      </c>
    </row>
    <row r="13" spans="2:13" x14ac:dyDescent="0.45">
      <c r="B13">
        <v>4.1638000000000001E-2</v>
      </c>
      <c r="C13">
        <f t="shared" si="0"/>
        <v>1.1073936170212768</v>
      </c>
      <c r="D13">
        <v>8.3030000000000007E-2</v>
      </c>
      <c r="E13">
        <f t="shared" si="1"/>
        <v>13.337271070953591</v>
      </c>
      <c r="F13">
        <f t="shared" si="5"/>
        <v>306</v>
      </c>
      <c r="G13">
        <f t="shared" si="2"/>
        <v>5.0999999999999996</v>
      </c>
      <c r="J13">
        <v>13.119984975806895</v>
      </c>
      <c r="K13">
        <v>11.730465548603755</v>
      </c>
      <c r="L13">
        <f t="shared" si="3"/>
        <v>12.729240531788079</v>
      </c>
      <c r="M13">
        <f t="shared" si="4"/>
        <v>0.71178972178687805</v>
      </c>
    </row>
    <row r="14" spans="2:13" x14ac:dyDescent="0.45">
      <c r="B14">
        <v>4.1149999999999999E-2</v>
      </c>
      <c r="C14">
        <f t="shared" si="0"/>
        <v>1.0944148936170215</v>
      </c>
      <c r="D14">
        <v>8.3030000000000007E-2</v>
      </c>
      <c r="E14">
        <f t="shared" si="1"/>
        <v>13.180957408370727</v>
      </c>
      <c r="F14">
        <f t="shared" si="5"/>
        <v>340</v>
      </c>
      <c r="G14">
        <f t="shared" si="2"/>
        <v>5.666666666666667</v>
      </c>
      <c r="J14">
        <v>9.7607595885321334</v>
      </c>
      <c r="K14">
        <v>9.7715233773762176</v>
      </c>
      <c r="L14">
        <f t="shared" si="3"/>
        <v>10.904413458093027</v>
      </c>
      <c r="M14">
        <f t="shared" si="4"/>
        <v>1.6097656626451349</v>
      </c>
    </row>
    <row r="15" spans="2:13" x14ac:dyDescent="0.45">
      <c r="B15">
        <v>3.5888999999999997E-2</v>
      </c>
      <c r="C15">
        <f t="shared" si="0"/>
        <v>0.95449468085106381</v>
      </c>
      <c r="D15">
        <v>8.3030000000000007E-2</v>
      </c>
      <c r="E15">
        <f t="shared" si="1"/>
        <v>11.495780812369791</v>
      </c>
      <c r="F15">
        <f t="shared" si="5"/>
        <v>374</v>
      </c>
      <c r="G15">
        <f t="shared" si="2"/>
        <v>6.2333333333333334</v>
      </c>
      <c r="J15">
        <v>9.7246437397239127</v>
      </c>
      <c r="K15">
        <v>9.0798968556979247</v>
      </c>
      <c r="L15">
        <f t="shared" si="3"/>
        <v>10.100107135930543</v>
      </c>
      <c r="M15">
        <f t="shared" si="4"/>
        <v>1.0213890523675404</v>
      </c>
    </row>
    <row r="16" spans="2:13" x14ac:dyDescent="0.45">
      <c r="B16">
        <v>2.7089999999999999E-2</v>
      </c>
      <c r="C16">
        <f t="shared" si="0"/>
        <v>0.72047872340425534</v>
      </c>
      <c r="D16">
        <v>8.3030000000000007E-2</v>
      </c>
      <c r="E16">
        <f t="shared" si="1"/>
        <v>8.6773301626430843</v>
      </c>
      <c r="F16">
        <f t="shared" si="5"/>
        <v>408</v>
      </c>
      <c r="G16">
        <f t="shared" si="2"/>
        <v>6.8</v>
      </c>
      <c r="J16">
        <v>8.0339705673890123</v>
      </c>
      <c r="K16">
        <v>7.3896096108101634</v>
      </c>
      <c r="L16">
        <f t="shared" si="3"/>
        <v>8.0336367802807533</v>
      </c>
      <c r="M16">
        <f t="shared" si="4"/>
        <v>0.52570976686355231</v>
      </c>
    </row>
    <row r="17" spans="2:13" x14ac:dyDescent="0.45">
      <c r="B17">
        <v>2.7431000000000001E-2</v>
      </c>
      <c r="C17">
        <f t="shared" si="0"/>
        <v>0.72954787234042562</v>
      </c>
      <c r="D17">
        <v>8.3030000000000007E-2</v>
      </c>
      <c r="E17">
        <f t="shared" si="1"/>
        <v>8.786557537521686</v>
      </c>
      <c r="F17">
        <f t="shared" si="5"/>
        <v>442</v>
      </c>
      <c r="G17">
        <f t="shared" si="2"/>
        <v>7.3666666666666663</v>
      </c>
      <c r="J17">
        <v>7.2823094640678896</v>
      </c>
      <c r="K17">
        <v>7.7566114298278928</v>
      </c>
      <c r="L17">
        <f t="shared" si="3"/>
        <v>7.9418261438058222</v>
      </c>
      <c r="M17">
        <f t="shared" si="4"/>
        <v>0.62791662627443856</v>
      </c>
    </row>
    <row r="18" spans="2:13" x14ac:dyDescent="0.45">
      <c r="B18">
        <v>2.2796E-2</v>
      </c>
      <c r="C18">
        <f t="shared" si="0"/>
        <v>0.60627659574468085</v>
      </c>
      <c r="D18">
        <v>8.3030000000000007E-2</v>
      </c>
      <c r="E18">
        <f t="shared" si="1"/>
        <v>7.3018980578668051</v>
      </c>
      <c r="F18">
        <f t="shared" si="5"/>
        <v>476</v>
      </c>
      <c r="G18">
        <f t="shared" si="2"/>
        <v>7.9333333333333336</v>
      </c>
      <c r="J18">
        <v>6.4101117153493252</v>
      </c>
      <c r="K18">
        <v>7.6190856937253892</v>
      </c>
      <c r="L18">
        <f t="shared" si="3"/>
        <v>7.1103651556471732</v>
      </c>
      <c r="M18">
        <f t="shared" si="4"/>
        <v>0.51180605673902058</v>
      </c>
    </row>
    <row r="19" spans="2:13" x14ac:dyDescent="0.45">
      <c r="B19">
        <v>2.1527000000000001E-2</v>
      </c>
      <c r="C19">
        <f t="shared" si="0"/>
        <v>0.57252659574468101</v>
      </c>
      <c r="D19">
        <v>8.3030000000000007E-2</v>
      </c>
      <c r="E19">
        <f t="shared" si="1"/>
        <v>6.8954184721748879</v>
      </c>
      <c r="F19">
        <f t="shared" si="5"/>
        <v>510</v>
      </c>
      <c r="G19">
        <f t="shared" si="2"/>
        <v>8.5</v>
      </c>
      <c r="J19">
        <v>5.1185186723452816</v>
      </c>
      <c r="K19">
        <v>4.9349351350270867</v>
      </c>
      <c r="L19">
        <f t="shared" si="3"/>
        <v>5.6496240931824184</v>
      </c>
      <c r="M19">
        <f t="shared" si="4"/>
        <v>0.88409217273633689</v>
      </c>
    </row>
    <row r="20" spans="2:13" x14ac:dyDescent="0.45">
      <c r="B20">
        <v>2.4105999999999999E-2</v>
      </c>
      <c r="C20">
        <f t="shared" si="0"/>
        <v>0.64111702127659576</v>
      </c>
      <c r="D20">
        <v>8.3030000000000007E-2</v>
      </c>
      <c r="E20">
        <f t="shared" si="1"/>
        <v>7.7215105537347428</v>
      </c>
      <c r="F20">
        <f t="shared" si="5"/>
        <v>544</v>
      </c>
      <c r="G20">
        <f t="shared" si="2"/>
        <v>9.0666666666666664</v>
      </c>
      <c r="J20">
        <v>5.7848560828569804</v>
      </c>
      <c r="K20">
        <v>5.5450056969236625</v>
      </c>
      <c r="L20">
        <f t="shared" si="3"/>
        <v>6.3504574445051283</v>
      </c>
      <c r="M20">
        <f t="shared" si="4"/>
        <v>0.97441333568947486</v>
      </c>
    </row>
    <row r="21" spans="2:13" x14ac:dyDescent="0.45">
      <c r="B21">
        <v>2.1576000000000001E-2</v>
      </c>
      <c r="C21">
        <f t="shared" si="0"/>
        <v>0.57382978723404254</v>
      </c>
      <c r="D21">
        <v>8.3030000000000007E-2</v>
      </c>
      <c r="E21">
        <f t="shared" si="1"/>
        <v>6.9111139014096414</v>
      </c>
      <c r="F21">
        <f t="shared" si="5"/>
        <v>578</v>
      </c>
      <c r="G21">
        <f t="shared" si="2"/>
        <v>9.6333333333333329</v>
      </c>
      <c r="J21">
        <v>4.2395492019751755</v>
      </c>
      <c r="K21">
        <v>4.7062586203450145</v>
      </c>
      <c r="L21">
        <f t="shared" si="3"/>
        <v>5.2856405745766102</v>
      </c>
      <c r="M21">
        <f t="shared" si="4"/>
        <v>1.1650685451889402</v>
      </c>
    </row>
    <row r="22" spans="2:13" x14ac:dyDescent="0.45">
      <c r="B22">
        <v>1.7056000000000002E-2</v>
      </c>
      <c r="C22">
        <f t="shared" si="0"/>
        <v>0.45361702127659581</v>
      </c>
      <c r="D22">
        <v>8.3030000000000007E-2</v>
      </c>
      <c r="E22">
        <f t="shared" si="1"/>
        <v>5.4632906332240854</v>
      </c>
      <c r="F22">
        <f t="shared" si="5"/>
        <v>612</v>
      </c>
      <c r="G22">
        <f t="shared" si="2"/>
        <v>10.199999999999999</v>
      </c>
      <c r="J22">
        <v>5.4367895899677379</v>
      </c>
      <c r="K22">
        <v>5.0772582805285156</v>
      </c>
      <c r="L22">
        <f t="shared" si="3"/>
        <v>5.3257795012401132</v>
      </c>
      <c r="M22">
        <f t="shared" si="4"/>
        <v>0.17606376530754525</v>
      </c>
    </row>
    <row r="23" spans="2:13" x14ac:dyDescent="0.45">
      <c r="B23">
        <v>1.5313999999999999E-2</v>
      </c>
      <c r="C23">
        <f t="shared" si="0"/>
        <v>0.40728723404255318</v>
      </c>
      <c r="D23">
        <v>8.3030000000000007E-2</v>
      </c>
      <c r="E23">
        <f t="shared" si="1"/>
        <v>4.9053021081844292</v>
      </c>
      <c r="F23">
        <f t="shared" si="5"/>
        <v>646</v>
      </c>
      <c r="G23">
        <f t="shared" si="2"/>
        <v>10.766666666666667</v>
      </c>
      <c r="J23">
        <v>4.3032033854996667</v>
      </c>
      <c r="K23">
        <v>3.6484298478821442</v>
      </c>
      <c r="L23">
        <f t="shared" si="3"/>
        <v>4.2856451138554137</v>
      </c>
      <c r="M23">
        <f t="shared" si="4"/>
        <v>0.5132661358766939</v>
      </c>
    </row>
    <row r="24" spans="2:13" x14ac:dyDescent="0.45">
      <c r="B24">
        <v>1.8575999999999999E-2</v>
      </c>
      <c r="C24">
        <f t="shared" si="0"/>
        <v>0.49404255319148938</v>
      </c>
      <c r="D24">
        <v>8.3030000000000007E-2</v>
      </c>
      <c r="E24">
        <f t="shared" si="1"/>
        <v>5.9501692543838294</v>
      </c>
      <c r="F24">
        <f t="shared" si="5"/>
        <v>680</v>
      </c>
      <c r="G24">
        <f t="shared" si="2"/>
        <v>11.333333333333334</v>
      </c>
      <c r="J24">
        <v>4.5478882611753724</v>
      </c>
      <c r="K24">
        <v>3.167889339756532</v>
      </c>
      <c r="L24">
        <f t="shared" si="3"/>
        <v>4.5553156184385779</v>
      </c>
      <c r="M24">
        <f t="shared" si="4"/>
        <v>1.1358731604839081</v>
      </c>
    </row>
    <row r="25" spans="2:13" x14ac:dyDescent="0.45">
      <c r="B25">
        <v>1.546E-2</v>
      </c>
      <c r="C25">
        <f t="shared" si="0"/>
        <v>0.4111702127659575</v>
      </c>
      <c r="D25">
        <v>8.3030000000000007E-2</v>
      </c>
      <c r="E25">
        <f t="shared" si="1"/>
        <v>4.9520680810063524</v>
      </c>
      <c r="F25">
        <f t="shared" si="5"/>
        <v>714</v>
      </c>
      <c r="G25">
        <f t="shared" si="2"/>
        <v>11.9</v>
      </c>
      <c r="J25">
        <v>2.9587909136135977</v>
      </c>
      <c r="K25">
        <v>4.6774741639514668</v>
      </c>
      <c r="L25">
        <f t="shared" si="3"/>
        <v>4.1961110528571384</v>
      </c>
      <c r="M25">
        <f t="shared" si="4"/>
        <v>0.88207002747481555</v>
      </c>
    </row>
    <row r="26" spans="2:13" x14ac:dyDescent="0.45">
      <c r="B26">
        <v>1.2924E-2</v>
      </c>
      <c r="C26">
        <f t="shared" si="0"/>
        <v>0.34372340425531916</v>
      </c>
      <c r="D26">
        <v>8.3030000000000007E-2</v>
      </c>
      <c r="E26">
        <f t="shared" si="1"/>
        <v>4.139749539387199</v>
      </c>
      <c r="F26">
        <f t="shared" si="5"/>
        <v>748</v>
      </c>
      <c r="G26">
        <f t="shared" si="2"/>
        <v>12.466666666666667</v>
      </c>
      <c r="J26">
        <v>3.049080535634153</v>
      </c>
      <c r="K26">
        <v>4.2920822755711923</v>
      </c>
      <c r="L26">
        <f t="shared" si="3"/>
        <v>3.826970783530848</v>
      </c>
      <c r="M26">
        <f t="shared" si="4"/>
        <v>0.55355592548414756</v>
      </c>
    </row>
    <row r="27" spans="2:13" x14ac:dyDescent="0.45">
      <c r="B27">
        <v>1.5119E-2</v>
      </c>
      <c r="C27">
        <f t="shared" si="0"/>
        <v>0.40210106382978728</v>
      </c>
      <c r="D27">
        <v>8.3030000000000007E-2</v>
      </c>
      <c r="E27">
        <f t="shared" si="1"/>
        <v>4.8428407061277516</v>
      </c>
      <c r="F27">
        <f t="shared" si="5"/>
        <v>782</v>
      </c>
      <c r="G27">
        <f t="shared" si="2"/>
        <v>13.033333333333333</v>
      </c>
      <c r="J27">
        <v>3.336652981769622</v>
      </c>
      <c r="K27">
        <v>2.889639594618906</v>
      </c>
      <c r="L27">
        <f t="shared" si="3"/>
        <v>3.6897110941720932</v>
      </c>
      <c r="M27">
        <f t="shared" si="4"/>
        <v>0.83555816416323148</v>
      </c>
    </row>
    <row r="28" spans="2:13" x14ac:dyDescent="0.45">
      <c r="B28">
        <v>1.2449999999999999E-2</v>
      </c>
      <c r="C28">
        <f t="shared" si="0"/>
        <v>0.33111702127659576</v>
      </c>
      <c r="D28">
        <v>8.3030000000000007E-2</v>
      </c>
      <c r="E28">
        <f t="shared" si="1"/>
        <v>3.9879202851571205</v>
      </c>
      <c r="F28">
        <f t="shared" si="5"/>
        <v>816</v>
      </c>
      <c r="G28">
        <f t="shared" si="2"/>
        <v>13.6</v>
      </c>
      <c r="J28">
        <v>2.9506648476317476</v>
      </c>
      <c r="K28">
        <v>3.2814280288644135</v>
      </c>
      <c r="L28">
        <f t="shared" si="3"/>
        <v>3.4066710538844269</v>
      </c>
      <c r="M28">
        <f t="shared" si="4"/>
        <v>0.43261921066615944</v>
      </c>
    </row>
    <row r="29" spans="2:13" x14ac:dyDescent="0.45">
      <c r="B29">
        <v>9.7050000000000001E-3</v>
      </c>
      <c r="C29">
        <f t="shared" si="0"/>
        <v>0.2581117021276596</v>
      </c>
      <c r="D29">
        <v>8.3030000000000007E-2</v>
      </c>
      <c r="E29">
        <f t="shared" si="1"/>
        <v>3.1086559331285026</v>
      </c>
      <c r="F29">
        <f t="shared" si="5"/>
        <v>850</v>
      </c>
      <c r="G29">
        <f t="shared" si="2"/>
        <v>14.166666666666666</v>
      </c>
      <c r="J29">
        <v>2.5393956193281184</v>
      </c>
      <c r="K29">
        <v>3.1758850220880728</v>
      </c>
      <c r="L29">
        <f t="shared" si="3"/>
        <v>2.9413121915148981</v>
      </c>
      <c r="M29">
        <f t="shared" si="4"/>
        <v>0.28552015206094944</v>
      </c>
    </row>
    <row r="30" spans="2:13" x14ac:dyDescent="0.45">
      <c r="B30">
        <v>1.0279999999999999E-2</v>
      </c>
      <c r="C30">
        <f t="shared" si="0"/>
        <v>0.27340425531914897</v>
      </c>
      <c r="D30">
        <v>8.3030000000000007E-2</v>
      </c>
      <c r="E30">
        <f t="shared" si="1"/>
        <v>3.2928369904751169</v>
      </c>
      <c r="F30">
        <f t="shared" si="5"/>
        <v>884</v>
      </c>
      <c r="G30">
        <f t="shared" si="2"/>
        <v>14.733333333333333</v>
      </c>
      <c r="J30">
        <v>2.6698641231478208</v>
      </c>
      <c r="K30">
        <v>3.0847342435085059</v>
      </c>
      <c r="L30">
        <f t="shared" si="3"/>
        <v>3.0158117857104814</v>
      </c>
      <c r="M30">
        <f t="shared" si="4"/>
        <v>0.2589549861117289</v>
      </c>
    </row>
    <row r="31" spans="2:13" x14ac:dyDescent="0.45">
      <c r="B31">
        <v>8.9119999999999998E-3</v>
      </c>
      <c r="C31">
        <f t="shared" si="0"/>
        <v>0.23702127659574468</v>
      </c>
      <c r="D31">
        <v>8.3030000000000007E-2</v>
      </c>
      <c r="E31">
        <f t="shared" si="1"/>
        <v>2.8546462314313459</v>
      </c>
      <c r="F31">
        <f t="shared" si="5"/>
        <v>918</v>
      </c>
      <c r="G31">
        <f t="shared" si="2"/>
        <v>15.3</v>
      </c>
      <c r="J31">
        <v>2.3312780405707385</v>
      </c>
      <c r="K31">
        <v>2.5426269814300282</v>
      </c>
      <c r="L31">
        <f t="shared" si="3"/>
        <v>2.5761837511440375</v>
      </c>
      <c r="M31">
        <f t="shared" si="4"/>
        <v>0.21497768627837571</v>
      </c>
    </row>
    <row r="32" spans="2:13" x14ac:dyDescent="0.45">
      <c r="B32">
        <v>9.9000000000000008E-3</v>
      </c>
      <c r="C32">
        <f t="shared" si="0"/>
        <v>0.26329787234042556</v>
      </c>
      <c r="D32">
        <v>8.3030000000000007E-2</v>
      </c>
      <c r="E32">
        <f t="shared" si="1"/>
        <v>3.1711173351851807</v>
      </c>
      <c r="F32">
        <f t="shared" si="5"/>
        <v>952</v>
      </c>
      <c r="G32">
        <f t="shared" si="2"/>
        <v>15.866666666666667</v>
      </c>
      <c r="J32">
        <v>2.0247447738109532</v>
      </c>
      <c r="K32">
        <v>2.4090990864932942</v>
      </c>
      <c r="L32">
        <f t="shared" si="3"/>
        <v>2.534987065163143</v>
      </c>
      <c r="M32">
        <f t="shared" si="4"/>
        <v>0.47639503898068492</v>
      </c>
    </row>
    <row r="33" spans="2:13" x14ac:dyDescent="0.45">
      <c r="B33">
        <v>1.0593999999999999E-2</v>
      </c>
      <c r="C33">
        <f t="shared" si="0"/>
        <v>0.28175531914893615</v>
      </c>
      <c r="D33">
        <v>8.3030000000000007E-2</v>
      </c>
      <c r="E33">
        <f t="shared" si="1"/>
        <v>3.3934158635304845</v>
      </c>
      <c r="F33">
        <f t="shared" si="5"/>
        <v>986</v>
      </c>
      <c r="G33">
        <f t="shared" si="2"/>
        <v>16.433333333333334</v>
      </c>
      <c r="J33">
        <v>2.3895148467739968</v>
      </c>
      <c r="K33">
        <v>2.1588342295160619</v>
      </c>
      <c r="L33">
        <f t="shared" si="3"/>
        <v>2.6472549799401812</v>
      </c>
      <c r="M33">
        <f t="shared" si="4"/>
        <v>0.53595424863497576</v>
      </c>
    </row>
    <row r="34" spans="2:13" x14ac:dyDescent="0.45">
      <c r="B34">
        <v>8.0680000000000005E-3</v>
      </c>
      <c r="C34">
        <f t="shared" si="0"/>
        <v>0.21457446808510641</v>
      </c>
      <c r="D34">
        <v>8.3030000000000007E-2</v>
      </c>
      <c r="E34">
        <f t="shared" si="1"/>
        <v>2.5843004707347514</v>
      </c>
      <c r="F34">
        <f t="shared" si="5"/>
        <v>1020</v>
      </c>
      <c r="G34">
        <f t="shared" si="2"/>
        <v>17</v>
      </c>
      <c r="J34">
        <v>2.2251877346965858</v>
      </c>
      <c r="K34">
        <v>2.6401743058748277</v>
      </c>
      <c r="L34">
        <f t="shared" si="3"/>
        <v>2.483220837102055</v>
      </c>
      <c r="M34">
        <f t="shared" si="4"/>
        <v>0.183877283019697</v>
      </c>
    </row>
    <row r="35" spans="2:13" x14ac:dyDescent="0.45">
      <c r="B35">
        <v>1.1462E-2</v>
      </c>
      <c r="C35">
        <f t="shared" si="0"/>
        <v>0.30484042553191487</v>
      </c>
      <c r="D35">
        <v>8.3030000000000007E-2</v>
      </c>
      <c r="E35">
        <f t="shared" si="1"/>
        <v>3.6714491814032861</v>
      </c>
      <c r="F35">
        <f t="shared" si="5"/>
        <v>1054</v>
      </c>
      <c r="G35">
        <f t="shared" si="2"/>
        <v>17.566666666666666</v>
      </c>
      <c r="J35">
        <v>2.0473171793160923</v>
      </c>
      <c r="K35">
        <v>1.3464729046314992</v>
      </c>
      <c r="L35">
        <f t="shared" si="3"/>
        <v>2.3550797551169591</v>
      </c>
      <c r="M35">
        <f t="shared" si="4"/>
        <v>0.97379567473044637</v>
      </c>
    </row>
    <row r="36" spans="2:13" x14ac:dyDescent="0.45">
      <c r="B36">
        <v>7.8659999999999997E-3</v>
      </c>
      <c r="C36">
        <f t="shared" si="0"/>
        <v>0.20920212765957447</v>
      </c>
      <c r="D36">
        <v>8.3030000000000007E-2</v>
      </c>
      <c r="E36">
        <f t="shared" si="1"/>
        <v>2.5195968645016795</v>
      </c>
      <c r="F36">
        <f t="shared" si="5"/>
        <v>1088</v>
      </c>
      <c r="G36">
        <f t="shared" si="2"/>
        <v>18.133333333333333</v>
      </c>
      <c r="J36">
        <v>1.7642592142816509</v>
      </c>
      <c r="K36">
        <v>1.6678993343594462</v>
      </c>
      <c r="L36">
        <f t="shared" si="3"/>
        <v>1.9839184710475921</v>
      </c>
      <c r="M36">
        <f t="shared" si="4"/>
        <v>0.38081912813024515</v>
      </c>
    </row>
    <row r="37" spans="2:13" x14ac:dyDescent="0.45">
      <c r="B37">
        <v>8.1829999999999993E-3</v>
      </c>
      <c r="C37">
        <f t="shared" si="0"/>
        <v>0.21763297872340426</v>
      </c>
      <c r="D37">
        <v>8.3030000000000007E-2</v>
      </c>
      <c r="E37">
        <f t="shared" si="1"/>
        <v>2.6211366822040736</v>
      </c>
      <c r="F37">
        <f t="shared" si="5"/>
        <v>1122</v>
      </c>
      <c r="G37">
        <f t="shared" si="2"/>
        <v>18.7</v>
      </c>
      <c r="J37">
        <v>1.8315249826869648</v>
      </c>
      <c r="K37">
        <v>1.4512163431746858</v>
      </c>
      <c r="L37">
        <f t="shared" si="3"/>
        <v>1.9679593360219079</v>
      </c>
      <c r="M37">
        <f t="shared" si="4"/>
        <v>0.48726389119661767</v>
      </c>
    </row>
    <row r="38" spans="2:13" x14ac:dyDescent="0.45">
      <c r="B38">
        <v>5.8300000000000001E-3</v>
      </c>
      <c r="C38">
        <f t="shared" si="0"/>
        <v>0.1550531914893617</v>
      </c>
      <c r="D38">
        <v>8.3030000000000007E-2</v>
      </c>
      <c r="E38">
        <f t="shared" si="1"/>
        <v>1.8674357640534949</v>
      </c>
      <c r="F38">
        <f t="shared" si="5"/>
        <v>1156</v>
      </c>
      <c r="G38">
        <f t="shared" si="2"/>
        <v>19.266666666666666</v>
      </c>
      <c r="J38">
        <v>1.3173255852799022</v>
      </c>
      <c r="K38">
        <v>0.99546245027685054</v>
      </c>
      <c r="L38">
        <f t="shared" si="3"/>
        <v>1.3934079332034157</v>
      </c>
      <c r="M38">
        <f t="shared" si="4"/>
        <v>0.36002384896357625</v>
      </c>
    </row>
    <row r="39" spans="2:13" x14ac:dyDescent="0.45">
      <c r="B39">
        <v>7.1500000000000001E-3</v>
      </c>
      <c r="C39">
        <f t="shared" si="0"/>
        <v>0.1901595744680851</v>
      </c>
      <c r="D39">
        <v>8.3030000000000007E-2</v>
      </c>
      <c r="E39">
        <f t="shared" si="1"/>
        <v>2.2902514087448522</v>
      </c>
      <c r="F39">
        <f t="shared" si="5"/>
        <v>1190</v>
      </c>
      <c r="G39">
        <f t="shared" si="2"/>
        <v>19.833333333333332</v>
      </c>
      <c r="J39">
        <v>1.3981347969882991</v>
      </c>
      <c r="K39">
        <v>1.5023887100965481</v>
      </c>
      <c r="L39">
        <f t="shared" si="3"/>
        <v>1.7302583052765665</v>
      </c>
      <c r="M39">
        <f t="shared" si="4"/>
        <v>0.3982557189785037</v>
      </c>
    </row>
    <row r="40" spans="2:13" x14ac:dyDescent="0.45">
      <c r="B40">
        <v>7.9889999999999996E-3</v>
      </c>
      <c r="C40">
        <f t="shared" si="0"/>
        <v>0.21247340425531916</v>
      </c>
      <c r="D40">
        <v>8.3030000000000007E-2</v>
      </c>
      <c r="E40">
        <f t="shared" si="1"/>
        <v>2.5589955950297378</v>
      </c>
      <c r="F40">
        <f t="shared" si="5"/>
        <v>1224</v>
      </c>
      <c r="G40">
        <f t="shared" si="2"/>
        <v>20.399999999999999</v>
      </c>
      <c r="J40">
        <v>1.3060393825273329</v>
      </c>
      <c r="K40">
        <v>1.2305355108241551</v>
      </c>
      <c r="L40">
        <f t="shared" si="3"/>
        <v>1.6985234961270752</v>
      </c>
      <c r="M40">
        <f t="shared" si="4"/>
        <v>0.60922594790603424</v>
      </c>
    </row>
    <row r="41" spans="2:13" x14ac:dyDescent="0.45">
      <c r="B41">
        <v>6.306E-3</v>
      </c>
      <c r="C41">
        <f t="shared" si="0"/>
        <v>0.16771276595744683</v>
      </c>
      <c r="D41">
        <v>8.3030000000000007E-2</v>
      </c>
      <c r="E41">
        <f t="shared" si="1"/>
        <v>2.0199056480482573</v>
      </c>
      <c r="F41">
        <f t="shared" si="5"/>
        <v>1258</v>
      </c>
      <c r="G41">
        <f t="shared" si="2"/>
        <v>20.966666666666665</v>
      </c>
      <c r="J41">
        <v>1.1362948931286889</v>
      </c>
      <c r="K41">
        <v>1.2337337837567717</v>
      </c>
      <c r="L41">
        <f t="shared" si="3"/>
        <v>1.4633114416445725</v>
      </c>
      <c r="M41">
        <f t="shared" si="4"/>
        <v>0.39557672437705382</v>
      </c>
    </row>
    <row r="42" spans="2:13" x14ac:dyDescent="0.45">
      <c r="B42">
        <v>7.221E-3</v>
      </c>
      <c r="C42">
        <f t="shared" si="0"/>
        <v>0.19204787234042553</v>
      </c>
      <c r="D42">
        <v>8.3030000000000007E-2</v>
      </c>
      <c r="E42">
        <f t="shared" si="1"/>
        <v>2.3129937653911297</v>
      </c>
      <c r="F42">
        <f t="shared" si="5"/>
        <v>1292</v>
      </c>
      <c r="G42">
        <f t="shared" si="2"/>
        <v>21.533333333333335</v>
      </c>
      <c r="J42">
        <v>1.1457753034408469</v>
      </c>
      <c r="K42">
        <v>1.0674235912607193</v>
      </c>
      <c r="L42">
        <f t="shared" si="3"/>
        <v>1.5087308866975653</v>
      </c>
      <c r="M42">
        <f t="shared" si="4"/>
        <v>0.56959859037380189</v>
      </c>
    </row>
    <row r="43" spans="2:13" x14ac:dyDescent="0.45">
      <c r="B43">
        <v>5.3709999999999999E-3</v>
      </c>
      <c r="C43">
        <f t="shared" si="0"/>
        <v>0.14284574468085107</v>
      </c>
      <c r="D43">
        <v>8.3030000000000007E-2</v>
      </c>
      <c r="E43">
        <f t="shared" si="1"/>
        <v>1.7204112330585457</v>
      </c>
      <c r="F43">
        <f t="shared" si="5"/>
        <v>1326</v>
      </c>
      <c r="G43">
        <f t="shared" si="2"/>
        <v>22.1</v>
      </c>
      <c r="J43">
        <v>1.6103154087366041</v>
      </c>
      <c r="K43">
        <v>1.3400763587662663</v>
      </c>
      <c r="L43">
        <f t="shared" si="3"/>
        <v>1.5569343335204719</v>
      </c>
      <c r="M43">
        <f t="shared" si="4"/>
        <v>0.15979321751178688</v>
      </c>
    </row>
    <row r="44" spans="2:13" x14ac:dyDescent="0.45">
      <c r="B44">
        <v>5.999E-3</v>
      </c>
      <c r="C44">
        <f t="shared" si="0"/>
        <v>0.15954787234042553</v>
      </c>
      <c r="D44">
        <v>8.3030000000000007E-2</v>
      </c>
      <c r="E44">
        <f t="shared" si="1"/>
        <v>1.9215689791692825</v>
      </c>
      <c r="F44">
        <f t="shared" si="5"/>
        <v>1360</v>
      </c>
      <c r="G44">
        <f t="shared" si="2"/>
        <v>22.666666666666668</v>
      </c>
      <c r="J44">
        <v>1.2193613453875998</v>
      </c>
      <c r="K44">
        <v>1.2417294660883125</v>
      </c>
      <c r="L44">
        <f t="shared" si="3"/>
        <v>1.4608865968817317</v>
      </c>
      <c r="M44">
        <f t="shared" si="4"/>
        <v>0.32587960580406589</v>
      </c>
    </row>
    <row r="45" spans="2:13" x14ac:dyDescent="0.45">
      <c r="B45">
        <v>5.9309999999999996E-3</v>
      </c>
      <c r="C45">
        <f t="shared" si="0"/>
        <v>0.15773936170212766</v>
      </c>
      <c r="D45">
        <v>8.3030000000000007E-2</v>
      </c>
      <c r="E45">
        <f t="shared" si="1"/>
        <v>1.8997875671700306</v>
      </c>
      <c r="F45">
        <f t="shared" si="5"/>
        <v>1394</v>
      </c>
      <c r="G45">
        <f t="shared" si="2"/>
        <v>23.233333333333334</v>
      </c>
      <c r="J45">
        <v>0.92953165870161714</v>
      </c>
      <c r="K45">
        <v>1.4080396585843646</v>
      </c>
      <c r="L45">
        <f t="shared" si="3"/>
        <v>1.4124529614853374</v>
      </c>
      <c r="M45">
        <f t="shared" si="4"/>
        <v>0.39611760872358726</v>
      </c>
    </row>
    <row r="46" spans="2:13" x14ac:dyDescent="0.45">
      <c r="B46">
        <v>3.8170000000000001E-3</v>
      </c>
      <c r="C46">
        <f t="shared" si="0"/>
        <v>0.10151595744680851</v>
      </c>
      <c r="D46">
        <v>8.3030000000000007E-2</v>
      </c>
      <c r="E46">
        <f t="shared" si="1"/>
        <v>1.2226419058991751</v>
      </c>
      <c r="F46">
        <f t="shared" si="5"/>
        <v>1428</v>
      </c>
      <c r="G46">
        <f t="shared" si="2"/>
        <v>23.8</v>
      </c>
      <c r="J46">
        <v>0.61577522218018732</v>
      </c>
      <c r="K46">
        <v>0.5968733683810743</v>
      </c>
      <c r="L46">
        <f t="shared" si="3"/>
        <v>0.81176349882014553</v>
      </c>
      <c r="M46">
        <f t="shared" si="4"/>
        <v>0.29063736748981112</v>
      </c>
    </row>
    <row r="47" spans="2:13" x14ac:dyDescent="0.45">
      <c r="B47">
        <v>4.4270000000000004E-3</v>
      </c>
      <c r="C47">
        <f t="shared" si="0"/>
        <v>0.11773936170212768</v>
      </c>
      <c r="D47">
        <v>8.3030000000000007E-2</v>
      </c>
      <c r="E47">
        <f t="shared" si="1"/>
        <v>1.4180339841277569</v>
      </c>
      <c r="F47">
        <f t="shared" si="5"/>
        <v>1462</v>
      </c>
      <c r="G47">
        <f t="shared" si="2"/>
        <v>24.366666666666667</v>
      </c>
      <c r="J47">
        <v>0.54625221322435968</v>
      </c>
      <c r="K47">
        <v>0.55609410918104241</v>
      </c>
      <c r="L47">
        <f t="shared" si="3"/>
        <v>0.84012676884438642</v>
      </c>
      <c r="M47">
        <f t="shared" si="4"/>
        <v>0.40866186335114152</v>
      </c>
    </row>
    <row r="48" spans="2:13" x14ac:dyDescent="0.45">
      <c r="B48">
        <v>4.9649999999999998E-3</v>
      </c>
      <c r="C48">
        <f t="shared" si="0"/>
        <v>0.13204787234042553</v>
      </c>
      <c r="D48">
        <v>8.3030000000000007E-2</v>
      </c>
      <c r="E48">
        <f t="shared" si="1"/>
        <v>1.590363390827719</v>
      </c>
      <c r="F48">
        <f t="shared" si="5"/>
        <v>1496</v>
      </c>
      <c r="G48">
        <f t="shared" si="2"/>
        <v>24.933333333333334</v>
      </c>
      <c r="J48">
        <v>0.90470201264596439</v>
      </c>
      <c r="K48">
        <v>1.0426369760329424</v>
      </c>
      <c r="L48">
        <f t="shared" si="3"/>
        <v>1.1792341265022086</v>
      </c>
      <c r="M48">
        <f t="shared" si="4"/>
        <v>0.29611593171117812</v>
      </c>
    </row>
    <row r="49" spans="2:13" x14ac:dyDescent="0.45">
      <c r="B49">
        <v>4.0159999999999996E-3</v>
      </c>
      <c r="C49">
        <f t="shared" si="0"/>
        <v>0.10680851063829787</v>
      </c>
      <c r="D49">
        <v>8.3030000000000007E-2</v>
      </c>
      <c r="E49">
        <f t="shared" si="1"/>
        <v>1.2863845674852206</v>
      </c>
      <c r="F49">
        <f t="shared" si="5"/>
        <v>1530</v>
      </c>
      <c r="G49">
        <f t="shared" si="2"/>
        <v>25.5</v>
      </c>
      <c r="J49">
        <v>1.0419422381172083</v>
      </c>
      <c r="K49">
        <v>0.83954664481180163</v>
      </c>
      <c r="L49">
        <f t="shared" si="3"/>
        <v>1.0559578168047434</v>
      </c>
      <c r="M49">
        <f t="shared" si="4"/>
        <v>0.18268982752055277</v>
      </c>
    </row>
    <row r="50" spans="2:13" x14ac:dyDescent="0.45">
      <c r="B50">
        <v>4.496E-3</v>
      </c>
      <c r="C50">
        <f t="shared" si="0"/>
        <v>0.11957446808510638</v>
      </c>
      <c r="D50">
        <v>8.3030000000000007E-2</v>
      </c>
      <c r="E50">
        <f t="shared" si="1"/>
        <v>1.4401357110093504</v>
      </c>
      <c r="F50">
        <f t="shared" si="5"/>
        <v>1564</v>
      </c>
      <c r="G50">
        <f t="shared" si="2"/>
        <v>26.066666666666666</v>
      </c>
      <c r="J50">
        <v>0.57333909983052633</v>
      </c>
      <c r="K50">
        <v>1.197753213264837</v>
      </c>
      <c r="L50">
        <f t="shared" si="3"/>
        <v>1.0704093413682378</v>
      </c>
      <c r="M50">
        <f t="shared" si="4"/>
        <v>0.36514511961683277</v>
      </c>
    </row>
    <row r="51" spans="2:13" x14ac:dyDescent="0.45">
      <c r="B51">
        <v>4.679E-3</v>
      </c>
      <c r="C51">
        <f t="shared" si="0"/>
        <v>0.12444148936170213</v>
      </c>
      <c r="D51">
        <v>8.3030000000000007E-2</v>
      </c>
      <c r="E51">
        <f t="shared" si="1"/>
        <v>1.4987533344779251</v>
      </c>
      <c r="F51">
        <f t="shared" si="5"/>
        <v>1598</v>
      </c>
      <c r="G51">
        <f t="shared" si="2"/>
        <v>26.633333333333333</v>
      </c>
      <c r="J51">
        <v>0.57063041116990965</v>
      </c>
      <c r="K51">
        <v>0.86193455534011632</v>
      </c>
      <c r="L51">
        <f t="shared" si="3"/>
        <v>0.977106100329317</v>
      </c>
      <c r="M51">
        <f t="shared" si="4"/>
        <v>0.38755765487116345</v>
      </c>
    </row>
    <row r="52" spans="2:13" x14ac:dyDescent="0.45">
      <c r="B52">
        <v>4.6990000000000001E-3</v>
      </c>
      <c r="C52">
        <f t="shared" si="0"/>
        <v>0.12497340425531915</v>
      </c>
      <c r="D52">
        <v>8.3030000000000007E-2</v>
      </c>
      <c r="E52">
        <f t="shared" si="1"/>
        <v>1.5051596321247638</v>
      </c>
      <c r="F52">
        <f t="shared" si="5"/>
        <v>1632</v>
      </c>
      <c r="G52">
        <f t="shared" si="2"/>
        <v>27.2</v>
      </c>
      <c r="J52">
        <v>0.48891830324130703</v>
      </c>
      <c r="K52">
        <v>0.84994103184280489</v>
      </c>
      <c r="L52">
        <f t="shared" si="3"/>
        <v>0.94800632240295857</v>
      </c>
      <c r="M52">
        <f t="shared" si="4"/>
        <v>0.42063381584000836</v>
      </c>
    </row>
    <row r="53" spans="2:13" x14ac:dyDescent="0.45">
      <c r="B53">
        <v>4.6560000000000004E-3</v>
      </c>
      <c r="C53">
        <f t="shared" si="0"/>
        <v>0.12382978723404256</v>
      </c>
      <c r="D53">
        <v>8.3030000000000007E-2</v>
      </c>
      <c r="E53">
        <f t="shared" si="1"/>
        <v>1.4913860921840605</v>
      </c>
      <c r="F53">
        <f t="shared" si="5"/>
        <v>1666</v>
      </c>
      <c r="G53">
        <f t="shared" si="2"/>
        <v>27.766666666666666</v>
      </c>
      <c r="J53">
        <v>0.34967874952485078</v>
      </c>
      <c r="K53">
        <v>0.51375921002658564</v>
      </c>
      <c r="L53">
        <f t="shared" si="3"/>
        <v>0.78494135057849901</v>
      </c>
      <c r="M53">
        <f t="shared" si="4"/>
        <v>0.50400312769282618</v>
      </c>
    </row>
    <row r="54" spans="2:13" x14ac:dyDescent="0.45">
      <c r="B54">
        <v>4.1130000000000003E-3</v>
      </c>
      <c r="C54">
        <f t="shared" si="0"/>
        <v>0.10938829787234045</v>
      </c>
      <c r="D54">
        <v>8.3030000000000007E-2</v>
      </c>
      <c r="E54">
        <f t="shared" si="1"/>
        <v>1.3174551110723887</v>
      </c>
      <c r="F54">
        <f t="shared" si="5"/>
        <v>1700</v>
      </c>
      <c r="G54">
        <f t="shared" si="2"/>
        <v>28.333333333333332</v>
      </c>
      <c r="J54">
        <v>0.52638849637983753</v>
      </c>
      <c r="K54">
        <v>0.41074995502428696</v>
      </c>
      <c r="L54">
        <f t="shared" si="3"/>
        <v>0.75153118749217107</v>
      </c>
      <c r="M54">
        <f t="shared" si="4"/>
        <v>0.40294373761277602</v>
      </c>
    </row>
    <row r="55" spans="2:13" x14ac:dyDescent="0.45">
      <c r="B55">
        <v>5.0239999999999998E-3</v>
      </c>
      <c r="C55">
        <f t="shared" si="0"/>
        <v>0.13361702127659575</v>
      </c>
      <c r="D55">
        <v>8.3030000000000007E-2</v>
      </c>
      <c r="E55">
        <f t="shared" si="1"/>
        <v>1.6092619688858936</v>
      </c>
      <c r="F55">
        <f t="shared" si="5"/>
        <v>1734</v>
      </c>
      <c r="G55">
        <f t="shared" si="2"/>
        <v>28.9</v>
      </c>
      <c r="J55">
        <v>0.49794726544336265</v>
      </c>
      <c r="K55">
        <v>1.1113998440841946</v>
      </c>
      <c r="L55">
        <f t="shared" si="3"/>
        <v>1.0728696928044836</v>
      </c>
      <c r="M55">
        <f t="shared" si="4"/>
        <v>0.45450964195135118</v>
      </c>
    </row>
    <row r="56" spans="2:13" x14ac:dyDescent="0.45">
      <c r="B56">
        <v>3.3869999999999998E-3</v>
      </c>
      <c r="C56">
        <f t="shared" si="0"/>
        <v>9.0079787234042558E-2</v>
      </c>
      <c r="D56">
        <v>8.3030000000000007E-2</v>
      </c>
      <c r="E56">
        <f t="shared" si="1"/>
        <v>1.0849065064921419</v>
      </c>
      <c r="F56">
        <f t="shared" si="5"/>
        <v>1768</v>
      </c>
      <c r="G56">
        <f t="shared" si="2"/>
        <v>29.466666666666665</v>
      </c>
      <c r="J56">
        <v>0.42641477065984551</v>
      </c>
      <c r="K56">
        <v>0.86513282827273286</v>
      </c>
      <c r="L56">
        <f t="shared" si="3"/>
        <v>0.79215136847490675</v>
      </c>
      <c r="M56">
        <f t="shared" si="4"/>
        <v>0.27373656636204569</v>
      </c>
    </row>
    <row r="57" spans="2:13" x14ac:dyDescent="0.45">
      <c r="B57">
        <v>3.457E-3</v>
      </c>
      <c r="C57">
        <f t="shared" si="0"/>
        <v>9.1941489361702142E-2</v>
      </c>
      <c r="D57">
        <v>8.3030000000000007E-2</v>
      </c>
      <c r="E57">
        <f t="shared" si="1"/>
        <v>1.1073285482560777</v>
      </c>
      <c r="F57">
        <f t="shared" si="5"/>
        <v>1802</v>
      </c>
      <c r="G57">
        <f t="shared" si="2"/>
        <v>30.033333333333335</v>
      </c>
      <c r="J57">
        <v>0.34312074340863186</v>
      </c>
      <c r="K57">
        <v>0.68866667999280395</v>
      </c>
      <c r="L57">
        <f t="shared" si="3"/>
        <v>0.71303865721917115</v>
      </c>
      <c r="M57">
        <f t="shared" si="4"/>
        <v>0.3124621440568226</v>
      </c>
    </row>
    <row r="58" spans="2:13" x14ac:dyDescent="0.45">
      <c r="B58">
        <v>3.2490000000000002E-3</v>
      </c>
      <c r="C58">
        <f t="shared" si="0"/>
        <v>8.6409574468085115E-2</v>
      </c>
      <c r="D58">
        <v>8.3030000000000007E-2</v>
      </c>
      <c r="E58">
        <f t="shared" si="1"/>
        <v>1.0407030527289547</v>
      </c>
      <c r="F58">
        <f t="shared" si="5"/>
        <v>1836</v>
      </c>
      <c r="G58">
        <f t="shared" si="2"/>
        <v>30.6</v>
      </c>
      <c r="J58">
        <v>0.21948197232261926</v>
      </c>
      <c r="K58">
        <v>0.68351466208247558</v>
      </c>
      <c r="L58">
        <f t="shared" si="3"/>
        <v>0.64789989571134987</v>
      </c>
      <c r="M58">
        <f t="shared" si="4"/>
        <v>0.33620660752349835</v>
      </c>
    </row>
    <row r="59" spans="2:13" x14ac:dyDescent="0.45">
      <c r="B59">
        <v>2.8609999999999998E-3</v>
      </c>
      <c r="C59">
        <f t="shared" si="0"/>
        <v>7.609042553191489E-2</v>
      </c>
      <c r="D59">
        <v>8.3030000000000007E-2</v>
      </c>
      <c r="E59">
        <f t="shared" si="1"/>
        <v>0.91642087838028286</v>
      </c>
      <c r="F59">
        <f t="shared" si="5"/>
        <v>1870</v>
      </c>
      <c r="G59">
        <f t="shared" si="2"/>
        <v>31.166666666666668</v>
      </c>
      <c r="J59">
        <v>0.4086021631587643</v>
      </c>
      <c r="K59">
        <v>0.514969516461111</v>
      </c>
      <c r="L59">
        <f t="shared" si="3"/>
        <v>0.61333085266671938</v>
      </c>
      <c r="M59">
        <f t="shared" si="4"/>
        <v>0.21867201654139926</v>
      </c>
    </row>
    <row r="60" spans="2:13" x14ac:dyDescent="0.45">
      <c r="B60">
        <v>2.3609999999999998E-3</v>
      </c>
      <c r="C60">
        <f t="shared" si="0"/>
        <v>6.2792553191489353E-2</v>
      </c>
      <c r="D60">
        <v>8.3030000000000007E-2</v>
      </c>
      <c r="E60">
        <f t="shared" si="1"/>
        <v>0.7562634372093141</v>
      </c>
      <c r="F60">
        <f t="shared" si="5"/>
        <v>1904</v>
      </c>
      <c r="G60">
        <f t="shared" si="2"/>
        <v>31.733333333333334</v>
      </c>
      <c r="J60">
        <v>0.2855636826247554</v>
      </c>
      <c r="K60">
        <v>0.55353285225977988</v>
      </c>
      <c r="L60">
        <f t="shared" si="3"/>
        <v>0.53178665736461639</v>
      </c>
      <c r="M60">
        <f t="shared" si="4"/>
        <v>0.19277661940841437</v>
      </c>
    </row>
    <row r="61" spans="2:13" x14ac:dyDescent="0.45">
      <c r="B61">
        <v>2.526E-3</v>
      </c>
      <c r="C61">
        <f t="shared" si="0"/>
        <v>6.7180851063829788E-2</v>
      </c>
      <c r="D61">
        <v>8.3030000000000007E-2</v>
      </c>
      <c r="E61">
        <f t="shared" si="1"/>
        <v>0.80911539279573386</v>
      </c>
      <c r="F61">
        <f t="shared" si="5"/>
        <v>1938</v>
      </c>
      <c r="G61">
        <f t="shared" si="2"/>
        <v>32.299999999999997</v>
      </c>
      <c r="J61">
        <v>6.6953140589067539E-2</v>
      </c>
      <c r="K61">
        <v>0.37437487756611432</v>
      </c>
      <c r="L61">
        <f t="shared" si="3"/>
        <v>0.41681447031697189</v>
      </c>
      <c r="M61">
        <f t="shared" si="4"/>
        <v>0.30446898191743804</v>
      </c>
    </row>
    <row r="62" spans="2:13" x14ac:dyDescent="0.45">
      <c r="B62">
        <v>2.5370000000000002E-3</v>
      </c>
      <c r="C62">
        <f t="shared" si="0"/>
        <v>6.7473404255319169E-2</v>
      </c>
      <c r="D62">
        <v>8.3030000000000007E-2</v>
      </c>
      <c r="E62">
        <f t="shared" si="1"/>
        <v>0.81263885650149537</v>
      </c>
      <c r="F62">
        <f t="shared" si="5"/>
        <v>1972</v>
      </c>
      <c r="G62">
        <f t="shared" si="2"/>
        <v>32.866666666666667</v>
      </c>
      <c r="J62">
        <v>0.34544773269215662</v>
      </c>
      <c r="K62">
        <v>0.59276518679912849</v>
      </c>
      <c r="L62">
        <f t="shared" si="3"/>
        <v>0.58361725866426017</v>
      </c>
      <c r="M62">
        <f t="shared" si="4"/>
        <v>0.19083963596595721</v>
      </c>
    </row>
    <row r="63" spans="2:13" x14ac:dyDescent="0.45">
      <c r="B63">
        <v>2.0270000000000002E-3</v>
      </c>
      <c r="C63">
        <f t="shared" si="0"/>
        <v>5.3909574468085114E-2</v>
      </c>
      <c r="D63">
        <v>8.3030000000000007E-2</v>
      </c>
      <c r="E63">
        <f t="shared" si="1"/>
        <v>0.64927826650710718</v>
      </c>
      <c r="F63">
        <f t="shared" si="5"/>
        <v>2006</v>
      </c>
      <c r="G63">
        <f t="shared" si="2"/>
        <v>33.43333333333333</v>
      </c>
      <c r="J63">
        <v>0.23873903319678533</v>
      </c>
      <c r="K63">
        <v>0.35009814700061975</v>
      </c>
      <c r="L63">
        <f t="shared" si="3"/>
        <v>0.41270514890150412</v>
      </c>
      <c r="M63">
        <f t="shared" si="4"/>
        <v>0.17335001785793522</v>
      </c>
    </row>
    <row r="64" spans="2:13" x14ac:dyDescent="0.45">
      <c r="B64">
        <v>3.859E-3</v>
      </c>
      <c r="C64">
        <f t="shared" si="0"/>
        <v>0.10263297872340427</v>
      </c>
      <c r="D64">
        <v>8.3030000000000007E-2</v>
      </c>
      <c r="E64">
        <f t="shared" si="1"/>
        <v>1.2360951309575365</v>
      </c>
      <c r="F64">
        <f t="shared" si="5"/>
        <v>2040</v>
      </c>
      <c r="G64">
        <f t="shared" si="2"/>
        <v>34</v>
      </c>
      <c r="J64">
        <v>0.2310613906227004</v>
      </c>
      <c r="K64">
        <v>0.44934543346592848</v>
      </c>
      <c r="L64">
        <f t="shared" si="3"/>
        <v>0.63883398501538846</v>
      </c>
      <c r="M64">
        <f t="shared" si="4"/>
        <v>0.43162687449469739</v>
      </c>
    </row>
    <row r="65" spans="2:13" x14ac:dyDescent="0.45">
      <c r="B65">
        <v>3.3010000000000001E-3</v>
      </c>
      <c r="C65">
        <f t="shared" si="0"/>
        <v>8.7792553191489361E-2</v>
      </c>
      <c r="D65">
        <v>8.3030000000000007E-2</v>
      </c>
      <c r="E65">
        <f t="shared" si="1"/>
        <v>1.0573594266107353</v>
      </c>
      <c r="F65">
        <f t="shared" si="5"/>
        <v>2074</v>
      </c>
      <c r="G65">
        <f t="shared" si="2"/>
        <v>34.56666666666667</v>
      </c>
      <c r="J65">
        <v>0.13374353413444304</v>
      </c>
      <c r="K65">
        <v>0.4719210026585644</v>
      </c>
      <c r="L65">
        <f t="shared" si="3"/>
        <v>0.55434132113458101</v>
      </c>
      <c r="M65">
        <f t="shared" si="4"/>
        <v>0.38154196875482382</v>
      </c>
    </row>
    <row r="66" spans="2:13" x14ac:dyDescent="0.45">
      <c r="B66">
        <v>2.627E-3</v>
      </c>
      <c r="C66">
        <f t="shared" si="0"/>
        <v>6.9867021276595748E-2</v>
      </c>
      <c r="D66">
        <v>8.3030000000000007E-2</v>
      </c>
      <c r="E66">
        <f t="shared" si="1"/>
        <v>0.84146719591226959</v>
      </c>
      <c r="F66">
        <f t="shared" si="5"/>
        <v>2108</v>
      </c>
      <c r="G66">
        <f t="shared" si="2"/>
        <v>35.133333333333333</v>
      </c>
      <c r="J66">
        <v>0.29467377005219636</v>
      </c>
      <c r="K66">
        <v>0.26060927099366343</v>
      </c>
      <c r="L66">
        <f t="shared" si="3"/>
        <v>0.46558341231937644</v>
      </c>
      <c r="M66">
        <f t="shared" si="4"/>
        <v>0.26615354165106642</v>
      </c>
    </row>
    <row r="67" spans="2:13" x14ac:dyDescent="0.45">
      <c r="B67">
        <v>2.872E-3</v>
      </c>
      <c r="C67">
        <f t="shared" si="0"/>
        <v>7.6382978723404257E-2</v>
      </c>
      <c r="D67">
        <v>8.3030000000000007E-2</v>
      </c>
      <c r="E67">
        <f t="shared" si="1"/>
        <v>0.91994434208604425</v>
      </c>
      <c r="F67">
        <f t="shared" si="5"/>
        <v>2142</v>
      </c>
      <c r="G67">
        <f t="shared" si="2"/>
        <v>35.700000000000003</v>
      </c>
      <c r="J67">
        <v>0.21922717500927724</v>
      </c>
      <c r="K67">
        <v>0.16962416295200594</v>
      </c>
      <c r="L67">
        <f t="shared" si="3"/>
        <v>0.43626522668244244</v>
      </c>
      <c r="M67">
        <f t="shared" si="4"/>
        <v>0.34261176250434111</v>
      </c>
    </row>
    <row r="68" spans="2:13" x14ac:dyDescent="0.45">
      <c r="B68">
        <v>2.1250000000000002E-3</v>
      </c>
      <c r="C68">
        <f t="shared" si="0"/>
        <v>5.6515957446808519E-2</v>
      </c>
      <c r="D68">
        <v>8.3030000000000007E-2</v>
      </c>
      <c r="E68">
        <f t="shared" si="1"/>
        <v>0.68066912497661702</v>
      </c>
      <c r="F68">
        <f t="shared" si="5"/>
        <v>2176</v>
      </c>
      <c r="G68">
        <f t="shared" si="2"/>
        <v>36.266666666666666</v>
      </c>
      <c r="J68">
        <v>0.27049226804821819</v>
      </c>
      <c r="K68">
        <v>0.45435944589921445</v>
      </c>
      <c r="L68">
        <f t="shared" si="3"/>
        <v>0.46850694630801654</v>
      </c>
      <c r="M68">
        <f t="shared" si="4"/>
        <v>0.16775255053357188</v>
      </c>
    </row>
    <row r="69" spans="2:13" x14ac:dyDescent="0.45">
      <c r="B69">
        <v>2.3249999999999998E-3</v>
      </c>
      <c r="C69">
        <f t="shared" ref="C69:C132" si="6">(B69*100)/$C$2</f>
        <v>6.1835106382978726E-2</v>
      </c>
      <c r="D69">
        <v>8.3030000000000007E-2</v>
      </c>
      <c r="E69">
        <f t="shared" ref="E69:E132" si="7">C69/D69</f>
        <v>0.74473210144500446</v>
      </c>
      <c r="F69">
        <f t="shared" si="5"/>
        <v>2210</v>
      </c>
      <c r="G69">
        <f t="shared" ref="G69:G132" si="8">F69/60</f>
        <v>36.833333333333336</v>
      </c>
      <c r="J69">
        <v>0.43052023977312021</v>
      </c>
      <c r="K69">
        <v>0.35661998520798771</v>
      </c>
      <c r="L69">
        <f t="shared" ref="L69:L132" si="9">AVERAGE(E69,J69,K69)</f>
        <v>0.51062410880870412</v>
      </c>
      <c r="M69">
        <f t="shared" ref="M69:M132" si="10">_xlfn.STDEV.P(E69,J69,K69)</f>
        <v>0.16826611080536771</v>
      </c>
    </row>
    <row r="70" spans="2:13" x14ac:dyDescent="0.45">
      <c r="B70">
        <v>2.9099999999999998E-3</v>
      </c>
      <c r="C70">
        <f t="shared" si="6"/>
        <v>7.7393617021276589E-2</v>
      </c>
      <c r="D70">
        <v>8.3030000000000007E-2</v>
      </c>
      <c r="E70">
        <f t="shared" si="7"/>
        <v>0.93211630761503772</v>
      </c>
      <c r="F70">
        <f t="shared" ref="F70:F133" si="11">F69+34</f>
        <v>2244</v>
      </c>
      <c r="G70">
        <f t="shared" si="8"/>
        <v>37.4</v>
      </c>
      <c r="J70">
        <v>0.18451776764326927</v>
      </c>
      <c r="K70">
        <v>0.61532028704499586</v>
      </c>
      <c r="L70">
        <f t="shared" si="9"/>
        <v>0.57731812076776767</v>
      </c>
      <c r="M70">
        <f t="shared" si="10"/>
        <v>0.30638648547578107</v>
      </c>
    </row>
    <row r="71" spans="2:13" x14ac:dyDescent="0.45">
      <c r="B71">
        <v>3.617E-3</v>
      </c>
      <c r="C71">
        <f t="shared" si="6"/>
        <v>9.6196808510638304E-2</v>
      </c>
      <c r="D71">
        <v>8.3030000000000007E-2</v>
      </c>
      <c r="E71">
        <f t="shared" si="7"/>
        <v>1.1585789294307876</v>
      </c>
      <c r="F71">
        <f t="shared" si="11"/>
        <v>2278</v>
      </c>
      <c r="G71">
        <f t="shared" si="8"/>
        <v>37.966666666666669</v>
      </c>
      <c r="J71">
        <v>0.16311799860412241</v>
      </c>
      <c r="K71">
        <v>0.26470409978611553</v>
      </c>
      <c r="L71">
        <f t="shared" si="9"/>
        <v>0.52880034260700848</v>
      </c>
      <c r="M71">
        <f t="shared" si="10"/>
        <v>0.44724768328422293</v>
      </c>
    </row>
    <row r="72" spans="2:13" x14ac:dyDescent="0.45">
      <c r="B72">
        <v>1.735E-3</v>
      </c>
      <c r="C72">
        <f t="shared" si="6"/>
        <v>4.6143617021276596E-2</v>
      </c>
      <c r="D72">
        <v>8.3030000000000007E-2</v>
      </c>
      <c r="E72">
        <f t="shared" si="7"/>
        <v>0.55574632086326137</v>
      </c>
      <c r="F72">
        <f t="shared" si="11"/>
        <v>2312</v>
      </c>
      <c r="G72">
        <f t="shared" si="8"/>
        <v>38.533333333333331</v>
      </c>
      <c r="J72">
        <v>0.19411474185745614</v>
      </c>
      <c r="K72">
        <v>0.14610670238071444</v>
      </c>
      <c r="L72">
        <f t="shared" si="9"/>
        <v>0.29865592170047733</v>
      </c>
      <c r="M72">
        <f t="shared" si="10"/>
        <v>0.18284382765967214</v>
      </c>
    </row>
    <row r="73" spans="2:13" x14ac:dyDescent="0.45">
      <c r="B73">
        <v>1.024E-3</v>
      </c>
      <c r="C73">
        <f t="shared" si="6"/>
        <v>2.7234042553191489E-2</v>
      </c>
      <c r="D73">
        <v>8.3030000000000007E-2</v>
      </c>
      <c r="E73">
        <f t="shared" si="7"/>
        <v>0.3280024395181439</v>
      </c>
      <c r="F73">
        <f t="shared" si="11"/>
        <v>2346</v>
      </c>
      <c r="G73">
        <f t="shared" si="8"/>
        <v>39.1</v>
      </c>
      <c r="J73">
        <v>0.22848339618995853</v>
      </c>
      <c r="K73">
        <v>0.23731856797329445</v>
      </c>
      <c r="L73">
        <f t="shared" si="9"/>
        <v>0.26460146789379896</v>
      </c>
      <c r="M73">
        <f t="shared" si="10"/>
        <v>4.497612305281927E-2</v>
      </c>
    </row>
    <row r="74" spans="2:13" x14ac:dyDescent="0.45">
      <c r="B74">
        <v>2.7269999999999998E-3</v>
      </c>
      <c r="C74">
        <f t="shared" si="6"/>
        <v>7.2526595744680858E-2</v>
      </c>
      <c r="D74">
        <v>8.3030000000000007E-2</v>
      </c>
      <c r="E74">
        <f t="shared" si="7"/>
        <v>0.87349868414646337</v>
      </c>
      <c r="F74">
        <f t="shared" si="11"/>
        <v>2380</v>
      </c>
      <c r="G74">
        <f t="shared" si="8"/>
        <v>39.666666666666664</v>
      </c>
      <c r="J74">
        <v>0.23297241561757651</v>
      </c>
      <c r="K74">
        <v>0.20300389789513665</v>
      </c>
      <c r="L74">
        <f t="shared" si="9"/>
        <v>0.43649166588639221</v>
      </c>
      <c r="M74">
        <f t="shared" si="10"/>
        <v>0.30925273215719928</v>
      </c>
    </row>
    <row r="75" spans="2:13" x14ac:dyDescent="0.45">
      <c r="B75">
        <v>1.325E-3</v>
      </c>
      <c r="C75">
        <f t="shared" si="6"/>
        <v>3.5239361702127665E-2</v>
      </c>
      <c r="D75">
        <v>8.3030000000000007E-2</v>
      </c>
      <c r="E75">
        <f t="shared" si="7"/>
        <v>0.42441721910306712</v>
      </c>
      <c r="F75">
        <f t="shared" si="11"/>
        <v>2414</v>
      </c>
      <c r="G75">
        <f t="shared" si="8"/>
        <v>40.233333333333334</v>
      </c>
      <c r="J75">
        <v>0.36910063410401539</v>
      </c>
      <c r="K75">
        <v>0.36895804265696525</v>
      </c>
      <c r="L75">
        <f t="shared" si="9"/>
        <v>0.38749196528801594</v>
      </c>
      <c r="M75">
        <f t="shared" si="10"/>
        <v>2.6110162262481352E-2</v>
      </c>
    </row>
    <row r="76" spans="2:13" x14ac:dyDescent="0.45">
      <c r="B76">
        <v>2.5639999999999999E-3</v>
      </c>
      <c r="C76">
        <f t="shared" si="6"/>
        <v>6.8191489361702121E-2</v>
      </c>
      <c r="D76">
        <v>8.3030000000000007E-2</v>
      </c>
      <c r="E76">
        <f t="shared" si="7"/>
        <v>0.82128735832472743</v>
      </c>
      <c r="F76">
        <f t="shared" si="11"/>
        <v>2448</v>
      </c>
      <c r="G76">
        <f t="shared" si="8"/>
        <v>40.799999999999997</v>
      </c>
      <c r="J76">
        <v>8.5130202149434744E-2</v>
      </c>
      <c r="K76">
        <v>0.22611973534291488</v>
      </c>
      <c r="L76">
        <f t="shared" si="9"/>
        <v>0.37751243193902573</v>
      </c>
      <c r="M76">
        <f t="shared" si="10"/>
        <v>0.31903150427923266</v>
      </c>
    </row>
    <row r="77" spans="2:13" x14ac:dyDescent="0.45">
      <c r="B77">
        <v>1.9729999999999999E-3</v>
      </c>
      <c r="C77">
        <f t="shared" si="6"/>
        <v>5.2473404255319156E-2</v>
      </c>
      <c r="D77">
        <v>8.3030000000000007E-2</v>
      </c>
      <c r="E77">
        <f t="shared" si="7"/>
        <v>0.6319812628606426</v>
      </c>
      <c r="F77">
        <f t="shared" si="11"/>
        <v>2482</v>
      </c>
      <c r="G77">
        <f t="shared" si="8"/>
        <v>41.366666666666667</v>
      </c>
      <c r="J77">
        <v>0.18612424574307002</v>
      </c>
      <c r="K77">
        <v>1.0690227277270277</v>
      </c>
      <c r="L77">
        <f t="shared" si="9"/>
        <v>0.62904274544358008</v>
      </c>
      <c r="M77">
        <f t="shared" si="10"/>
        <v>0.36044778497109398</v>
      </c>
    </row>
    <row r="78" spans="2:13" x14ac:dyDescent="0.45">
      <c r="B78">
        <v>2.9849999999999998E-3</v>
      </c>
      <c r="C78">
        <f t="shared" si="6"/>
        <v>7.9388297872340433E-2</v>
      </c>
      <c r="D78">
        <v>8.3030000000000007E-2</v>
      </c>
      <c r="E78">
        <f t="shared" si="7"/>
        <v>0.95613992379068324</v>
      </c>
      <c r="F78">
        <f t="shared" si="11"/>
        <v>2516</v>
      </c>
      <c r="G78">
        <f t="shared" si="8"/>
        <v>41.93333333333333</v>
      </c>
      <c r="J78">
        <v>0.18755772892707936</v>
      </c>
      <c r="K78">
        <v>0.25999664181342075</v>
      </c>
      <c r="L78">
        <f t="shared" si="9"/>
        <v>0.46789809817706113</v>
      </c>
      <c r="M78">
        <f t="shared" si="10"/>
        <v>0.34650339991976092</v>
      </c>
    </row>
    <row r="79" spans="2:13" x14ac:dyDescent="0.45">
      <c r="B79">
        <v>1.439E-3</v>
      </c>
      <c r="C79">
        <f t="shared" si="6"/>
        <v>3.8271276595744683E-2</v>
      </c>
      <c r="D79">
        <v>8.3030000000000007E-2</v>
      </c>
      <c r="E79">
        <f t="shared" si="7"/>
        <v>0.46093311569004791</v>
      </c>
      <c r="F79">
        <f t="shared" si="11"/>
        <v>2550</v>
      </c>
      <c r="G79">
        <f t="shared" si="8"/>
        <v>42.5</v>
      </c>
      <c r="J79">
        <v>0.23272569922540531</v>
      </c>
      <c r="K79">
        <v>0.22961065024886565</v>
      </c>
      <c r="L79">
        <f t="shared" si="9"/>
        <v>0.30775648838810626</v>
      </c>
      <c r="M79">
        <f t="shared" si="10"/>
        <v>0.10831969733534162</v>
      </c>
    </row>
    <row r="80" spans="2:13" x14ac:dyDescent="0.45">
      <c r="B80">
        <v>2.676E-3</v>
      </c>
      <c r="C80">
        <f t="shared" si="6"/>
        <v>7.1170212765957447E-2</v>
      </c>
      <c r="D80">
        <v>8.3030000000000007E-2</v>
      </c>
      <c r="E80">
        <f t="shared" si="7"/>
        <v>0.85716262514702446</v>
      </c>
      <c r="F80">
        <f t="shared" si="11"/>
        <v>2584</v>
      </c>
      <c r="G80">
        <f t="shared" si="8"/>
        <v>43.06666666666667</v>
      </c>
      <c r="J80">
        <v>0.16403127813086033</v>
      </c>
      <c r="K80">
        <v>0.33818106222639782</v>
      </c>
      <c r="L80">
        <f t="shared" si="9"/>
        <v>0.45312498850142752</v>
      </c>
      <c r="M80">
        <f t="shared" si="10"/>
        <v>0.29441110225301192</v>
      </c>
    </row>
    <row r="81" spans="2:13" x14ac:dyDescent="0.45">
      <c r="B81">
        <v>1.446E-3</v>
      </c>
      <c r="C81">
        <f t="shared" si="6"/>
        <v>3.845744680851064E-2</v>
      </c>
      <c r="D81">
        <v>8.3030000000000007E-2</v>
      </c>
      <c r="E81">
        <f t="shared" si="7"/>
        <v>0.4631753198664415</v>
      </c>
      <c r="F81">
        <f t="shared" si="11"/>
        <v>2618</v>
      </c>
      <c r="G81">
        <f t="shared" si="8"/>
        <v>43.633333333333333</v>
      </c>
      <c r="J81">
        <v>0.2340776057359191</v>
      </c>
      <c r="K81">
        <v>0.30446175065464653</v>
      </c>
      <c r="L81">
        <f t="shared" si="9"/>
        <v>0.33390489208566904</v>
      </c>
      <c r="M81">
        <f t="shared" si="10"/>
        <v>9.5817933561357441E-2</v>
      </c>
    </row>
    <row r="82" spans="2:13" x14ac:dyDescent="0.45">
      <c r="B82">
        <v>1.4250000000000001E-3</v>
      </c>
      <c r="C82">
        <f t="shared" si="6"/>
        <v>3.7898936170212776E-2</v>
      </c>
      <c r="D82">
        <v>8.3030000000000007E-2</v>
      </c>
      <c r="E82">
        <f t="shared" si="7"/>
        <v>0.45644870733726089</v>
      </c>
      <c r="F82">
        <f t="shared" si="11"/>
        <v>2652</v>
      </c>
      <c r="G82">
        <f t="shared" si="8"/>
        <v>44.2</v>
      </c>
      <c r="J82">
        <v>0.4096468140855421</v>
      </c>
      <c r="K82">
        <v>0.45119323565274755</v>
      </c>
      <c r="L82">
        <f t="shared" si="9"/>
        <v>0.43909625235851685</v>
      </c>
      <c r="M82">
        <f t="shared" si="10"/>
        <v>2.0934135705461113E-2</v>
      </c>
    </row>
    <row r="83" spans="2:13" x14ac:dyDescent="0.45">
      <c r="B83">
        <v>1.3259999999999999E-3</v>
      </c>
      <c r="C83">
        <f t="shared" si="6"/>
        <v>3.5265957446808514E-2</v>
      </c>
      <c r="D83">
        <v>8.3030000000000007E-2</v>
      </c>
      <c r="E83">
        <f t="shared" si="7"/>
        <v>0.42473753398540903</v>
      </c>
      <c r="F83">
        <f t="shared" si="11"/>
        <v>2686</v>
      </c>
      <c r="G83">
        <f t="shared" si="8"/>
        <v>44.766666666666666</v>
      </c>
      <c r="J83">
        <v>0.19096593643430027</v>
      </c>
      <c r="K83">
        <v>0.18395370499930039</v>
      </c>
      <c r="L83">
        <f t="shared" si="9"/>
        <v>0.26655239180633655</v>
      </c>
      <c r="M83">
        <f t="shared" si="10"/>
        <v>0.11189041440053302</v>
      </c>
    </row>
    <row r="84" spans="2:13" x14ac:dyDescent="0.45">
      <c r="B84">
        <v>1.7279999999999999E-3</v>
      </c>
      <c r="C84">
        <f t="shared" si="6"/>
        <v>4.5957446808510639E-2</v>
      </c>
      <c r="D84">
        <v>8.3030000000000007E-2</v>
      </c>
      <c r="E84">
        <f t="shared" si="7"/>
        <v>0.55350411668686783</v>
      </c>
      <c r="F84">
        <f t="shared" si="11"/>
        <v>2720</v>
      </c>
      <c r="G84">
        <f t="shared" si="8"/>
        <v>45.333333333333336</v>
      </c>
      <c r="J84">
        <v>0.277066752020456</v>
      </c>
      <c r="K84">
        <v>0.1876074919543447</v>
      </c>
      <c r="L84">
        <f t="shared" si="9"/>
        <v>0.33939278688722285</v>
      </c>
      <c r="M84">
        <f t="shared" si="10"/>
        <v>0.15574227849093789</v>
      </c>
    </row>
    <row r="85" spans="2:13" x14ac:dyDescent="0.45">
      <c r="B85">
        <v>1.4760000000000001E-3</v>
      </c>
      <c r="C85">
        <f t="shared" si="6"/>
        <v>3.9255319148936173E-2</v>
      </c>
      <c r="D85">
        <v>8.3030000000000007E-2</v>
      </c>
      <c r="E85">
        <f t="shared" si="7"/>
        <v>0.47278476633669964</v>
      </c>
      <c r="F85">
        <f t="shared" si="11"/>
        <v>2754</v>
      </c>
      <c r="G85">
        <f t="shared" si="8"/>
        <v>45.9</v>
      </c>
      <c r="J85">
        <v>8.1565838740929264E-2</v>
      </c>
      <c r="K85">
        <v>0.24147352429687974</v>
      </c>
      <c r="L85">
        <f t="shared" si="9"/>
        <v>0.26527470979150286</v>
      </c>
      <c r="M85">
        <f t="shared" si="10"/>
        <v>0.16059874356193504</v>
      </c>
    </row>
    <row r="86" spans="2:13" x14ac:dyDescent="0.45">
      <c r="B86">
        <v>1.719E-3</v>
      </c>
      <c r="C86">
        <f t="shared" si="6"/>
        <v>4.5718085106382977E-2</v>
      </c>
      <c r="D86">
        <v>8.3030000000000007E-2</v>
      </c>
      <c r="E86">
        <f t="shared" si="7"/>
        <v>0.55062128274579036</v>
      </c>
      <c r="F86">
        <f t="shared" si="11"/>
        <v>2788</v>
      </c>
      <c r="G86">
        <f t="shared" si="8"/>
        <v>46.466666666666669</v>
      </c>
      <c r="J86">
        <v>0.14650245091178971</v>
      </c>
      <c r="K86">
        <v>0.37482455474044019</v>
      </c>
      <c r="L86">
        <f t="shared" si="9"/>
        <v>0.3573160961326734</v>
      </c>
      <c r="M86">
        <f t="shared" si="10"/>
        <v>0.16544468794299846</v>
      </c>
    </row>
    <row r="87" spans="2:13" x14ac:dyDescent="0.45">
      <c r="B87">
        <v>2.0830000000000002E-3</v>
      </c>
      <c r="C87">
        <f t="shared" si="6"/>
        <v>5.539893617021277E-2</v>
      </c>
      <c r="D87">
        <v>8.3030000000000007E-2</v>
      </c>
      <c r="E87">
        <f t="shared" si="7"/>
        <v>0.66721589991825569</v>
      </c>
      <c r="F87">
        <f t="shared" si="11"/>
        <v>2822</v>
      </c>
      <c r="G87">
        <f t="shared" si="8"/>
        <v>47.033333333333331</v>
      </c>
      <c r="J87">
        <v>0.43820596326837591</v>
      </c>
      <c r="K87">
        <v>0.33813268834829197</v>
      </c>
      <c r="L87">
        <f t="shared" si="9"/>
        <v>0.48118485051164123</v>
      </c>
      <c r="M87">
        <f t="shared" si="10"/>
        <v>0.13774209861380382</v>
      </c>
    </row>
    <row r="88" spans="2:13" x14ac:dyDescent="0.45">
      <c r="B88">
        <v>1.7489999999999999E-3</v>
      </c>
      <c r="C88">
        <f t="shared" si="6"/>
        <v>4.651595744680851E-2</v>
      </c>
      <c r="D88">
        <v>8.3030000000000007E-2</v>
      </c>
      <c r="E88">
        <f t="shared" si="7"/>
        <v>0.56023072921604855</v>
      </c>
      <c r="F88">
        <f t="shared" si="11"/>
        <v>2856</v>
      </c>
      <c r="G88">
        <f t="shared" si="8"/>
        <v>47.6</v>
      </c>
      <c r="J88">
        <v>0.10065180078136637</v>
      </c>
      <c r="K88">
        <v>0.1375149419313571</v>
      </c>
      <c r="L88">
        <f t="shared" si="9"/>
        <v>0.26613249064292405</v>
      </c>
      <c r="M88">
        <f t="shared" si="10"/>
        <v>0.2085026830246586</v>
      </c>
    </row>
    <row r="89" spans="2:13" x14ac:dyDescent="0.45">
      <c r="B89">
        <v>1.078E-3</v>
      </c>
      <c r="C89">
        <f t="shared" si="6"/>
        <v>2.8670212765957447E-2</v>
      </c>
      <c r="D89">
        <v>8.3030000000000007E-2</v>
      </c>
      <c r="E89">
        <f t="shared" si="7"/>
        <v>0.34529944316460853</v>
      </c>
      <c r="F89">
        <f t="shared" si="11"/>
        <v>2890</v>
      </c>
      <c r="G89">
        <f t="shared" si="8"/>
        <v>48.166666666666664</v>
      </c>
      <c r="J89">
        <v>0.44867594783787956</v>
      </c>
      <c r="K89">
        <v>0.10862006516481101</v>
      </c>
      <c r="L89">
        <f t="shared" si="9"/>
        <v>0.30086515205576636</v>
      </c>
      <c r="M89">
        <f t="shared" si="10"/>
        <v>0.14233834223403269</v>
      </c>
    </row>
    <row r="90" spans="2:13" x14ac:dyDescent="0.45">
      <c r="B90">
        <v>1.142E-3</v>
      </c>
      <c r="C90">
        <f t="shared" si="6"/>
        <v>3.0372340425531916E-2</v>
      </c>
      <c r="D90">
        <v>8.3030000000000007E-2</v>
      </c>
      <c r="E90">
        <f t="shared" si="7"/>
        <v>0.36579959563449255</v>
      </c>
      <c r="F90">
        <f t="shared" si="11"/>
        <v>2924</v>
      </c>
      <c r="G90">
        <f t="shared" si="8"/>
        <v>48.733333333333334</v>
      </c>
      <c r="J90">
        <v>3.9435865927134467E-2</v>
      </c>
      <c r="K90">
        <v>0.1751158374477782</v>
      </c>
      <c r="L90">
        <f t="shared" si="9"/>
        <v>0.19345043300313511</v>
      </c>
      <c r="M90">
        <f t="shared" si="10"/>
        <v>0.13386669753342498</v>
      </c>
    </row>
    <row r="91" spans="2:13" x14ac:dyDescent="0.45">
      <c r="B91">
        <v>1.041E-3</v>
      </c>
      <c r="C91">
        <f t="shared" si="6"/>
        <v>2.7686170212765957E-2</v>
      </c>
      <c r="D91">
        <v>8.3030000000000007E-2</v>
      </c>
      <c r="E91">
        <f t="shared" si="7"/>
        <v>0.33344779251795681</v>
      </c>
      <c r="F91">
        <f t="shared" si="11"/>
        <v>2958</v>
      </c>
      <c r="G91">
        <f t="shared" si="8"/>
        <v>49.3</v>
      </c>
      <c r="J91">
        <v>0.36408057626448359</v>
      </c>
      <c r="K91">
        <v>0.26191520578887401</v>
      </c>
      <c r="L91">
        <f t="shared" si="9"/>
        <v>0.31981452485710476</v>
      </c>
      <c r="M91">
        <f t="shared" si="10"/>
        <v>4.2808412112877781E-2</v>
      </c>
    </row>
    <row r="92" spans="2:13" x14ac:dyDescent="0.45">
      <c r="B92" s="1">
        <v>9.2983989999999999E-4</v>
      </c>
      <c r="C92">
        <f t="shared" si="6"/>
        <v>2.4729784574468089E-2</v>
      </c>
      <c r="D92">
        <v>8.3030000000000007E-2</v>
      </c>
      <c r="E92">
        <f t="shared" si="7"/>
        <v>0.29784155816533886</v>
      </c>
      <c r="F92">
        <f t="shared" si="11"/>
        <v>2992</v>
      </c>
      <c r="G92">
        <f t="shared" si="8"/>
        <v>49.866666666666667</v>
      </c>
      <c r="J92">
        <v>8.0810791776782367E-2</v>
      </c>
      <c r="K92">
        <v>0.27915429667979297</v>
      </c>
      <c r="L92">
        <f t="shared" si="9"/>
        <v>0.2192688822073047</v>
      </c>
      <c r="M92">
        <f t="shared" si="10"/>
        <v>9.8201444455457101E-2</v>
      </c>
    </row>
    <row r="93" spans="2:13" x14ac:dyDescent="0.45">
      <c r="B93" s="1">
        <v>7.6305380000000003E-4</v>
      </c>
      <c r="C93">
        <f t="shared" si="6"/>
        <v>2.0293984042553195E-2</v>
      </c>
      <c r="D93">
        <v>8.3030000000000007E-2</v>
      </c>
      <c r="E93">
        <f t="shared" si="7"/>
        <v>0.24441748816756825</v>
      </c>
      <c r="F93">
        <f t="shared" si="11"/>
        <v>3026</v>
      </c>
      <c r="G93">
        <f t="shared" si="8"/>
        <v>50.43333333333333</v>
      </c>
      <c r="J93">
        <v>0.53722325102230417</v>
      </c>
      <c r="K93">
        <v>0.23185743698402864</v>
      </c>
      <c r="L93">
        <f t="shared" si="9"/>
        <v>0.33783272539130033</v>
      </c>
      <c r="M93">
        <f t="shared" si="10"/>
        <v>0.14108360406744477</v>
      </c>
    </row>
    <row r="94" spans="2:13" x14ac:dyDescent="0.45">
      <c r="B94">
        <v>2.0609999999999999E-3</v>
      </c>
      <c r="C94">
        <f t="shared" si="6"/>
        <v>5.4813829787234036E-2</v>
      </c>
      <c r="D94">
        <v>8.3030000000000007E-2</v>
      </c>
      <c r="E94">
        <f t="shared" si="7"/>
        <v>0.6601689725067329</v>
      </c>
      <c r="F94">
        <f t="shared" si="11"/>
        <v>3060</v>
      </c>
      <c r="G94">
        <f t="shared" si="8"/>
        <v>51</v>
      </c>
      <c r="J94">
        <v>4.4908175454405085E-2</v>
      </c>
      <c r="K94">
        <v>0.54053475123433359</v>
      </c>
      <c r="L94">
        <f t="shared" si="9"/>
        <v>0.41520396639849055</v>
      </c>
      <c r="M94">
        <f t="shared" si="10"/>
        <v>0.26635479636259934</v>
      </c>
    </row>
    <row r="95" spans="2:13" x14ac:dyDescent="0.45">
      <c r="B95">
        <v>1.5659999999999999E-3</v>
      </c>
      <c r="C95">
        <f t="shared" si="6"/>
        <v>4.1648936170212765E-2</v>
      </c>
      <c r="D95">
        <v>8.3030000000000007E-2</v>
      </c>
      <c r="E95">
        <f t="shared" si="7"/>
        <v>0.50161310574747398</v>
      </c>
      <c r="F95">
        <f t="shared" si="11"/>
        <v>3094</v>
      </c>
      <c r="G95">
        <f t="shared" si="8"/>
        <v>51.56666666666667</v>
      </c>
      <c r="J95">
        <v>0.22551088125379778</v>
      </c>
      <c r="K95">
        <v>0.13291326683590862</v>
      </c>
      <c r="L95">
        <f t="shared" si="9"/>
        <v>0.2866790846123935</v>
      </c>
      <c r="M95">
        <f t="shared" si="10"/>
        <v>0.15661216349088267</v>
      </c>
    </row>
    <row r="96" spans="2:13" x14ac:dyDescent="0.45">
      <c r="B96" s="1">
        <v>7.5663830000000001E-4</v>
      </c>
      <c r="C96">
        <f t="shared" si="6"/>
        <v>2.0123359042553194E-2</v>
      </c>
      <c r="D96">
        <v>8.3030000000000007E-2</v>
      </c>
      <c r="E96">
        <f t="shared" si="7"/>
        <v>0.24236250803990356</v>
      </c>
      <c r="F96">
        <f t="shared" si="11"/>
        <v>3128</v>
      </c>
      <c r="G96">
        <f t="shared" si="8"/>
        <v>52.133333333333333</v>
      </c>
      <c r="J96">
        <v>0.10477370260584877</v>
      </c>
      <c r="K96">
        <v>0.23022239990405186</v>
      </c>
      <c r="L96">
        <f t="shared" si="9"/>
        <v>0.19245287018326807</v>
      </c>
      <c r="M96">
        <f t="shared" si="10"/>
        <v>6.2196317558139577E-2</v>
      </c>
    </row>
    <row r="97" spans="2:13" x14ac:dyDescent="0.45">
      <c r="B97">
        <v>1.302E-3</v>
      </c>
      <c r="C97">
        <f t="shared" si="6"/>
        <v>3.4627659574468089E-2</v>
      </c>
      <c r="D97">
        <v>8.3030000000000007E-2</v>
      </c>
      <c r="E97">
        <f t="shared" si="7"/>
        <v>0.41704997680920253</v>
      </c>
      <c r="F97">
        <f t="shared" si="11"/>
        <v>3162</v>
      </c>
      <c r="G97">
        <f t="shared" si="8"/>
        <v>52.7</v>
      </c>
      <c r="J97">
        <v>0.11664416950251319</v>
      </c>
      <c r="K97">
        <v>0.15883422951606135</v>
      </c>
      <c r="L97">
        <f t="shared" si="9"/>
        <v>0.23084279194259238</v>
      </c>
      <c r="M97">
        <f t="shared" si="10"/>
        <v>0.13279015290537072</v>
      </c>
    </row>
    <row r="98" spans="2:13" x14ac:dyDescent="0.45">
      <c r="B98">
        <v>1.4339999999999999E-3</v>
      </c>
      <c r="C98">
        <f t="shared" si="6"/>
        <v>3.8138297872340431E-2</v>
      </c>
      <c r="D98">
        <v>8.3030000000000007E-2</v>
      </c>
      <c r="E98">
        <f t="shared" si="7"/>
        <v>0.45933154127833831</v>
      </c>
      <c r="F98">
        <f t="shared" si="11"/>
        <v>3196</v>
      </c>
      <c r="G98">
        <f t="shared" si="8"/>
        <v>53.266666666666666</v>
      </c>
      <c r="J98">
        <v>0.10697252577091537</v>
      </c>
      <c r="K98">
        <v>0.16537669658384474</v>
      </c>
      <c r="L98">
        <f t="shared" si="9"/>
        <v>0.24389358787769946</v>
      </c>
      <c r="M98">
        <f t="shared" si="10"/>
        <v>0.1541922946976238</v>
      </c>
    </row>
    <row r="99" spans="2:13" x14ac:dyDescent="0.45">
      <c r="B99" s="1">
        <v>9.0912549999999995E-4</v>
      </c>
      <c r="C99">
        <f t="shared" si="6"/>
        <v>2.4178869680851065E-2</v>
      </c>
      <c r="D99">
        <v>8.3030000000000007E-2</v>
      </c>
      <c r="E99">
        <f t="shared" si="7"/>
        <v>0.29120642756655502</v>
      </c>
      <c r="F99">
        <f t="shared" si="11"/>
        <v>3230</v>
      </c>
      <c r="G99">
        <f t="shared" si="8"/>
        <v>53.833333333333336</v>
      </c>
      <c r="J99">
        <v>6.5948849123332903E-2</v>
      </c>
      <c r="K99">
        <v>6.9054014831990723E-2</v>
      </c>
      <c r="L99">
        <f t="shared" si="9"/>
        <v>0.1420697638406262</v>
      </c>
      <c r="M99">
        <f t="shared" si="10"/>
        <v>0.10546316533588126</v>
      </c>
    </row>
    <row r="100" spans="2:13" x14ac:dyDescent="0.45">
      <c r="B100">
        <v>1.139E-3</v>
      </c>
      <c r="C100">
        <f t="shared" si="6"/>
        <v>3.0292553191489362E-2</v>
      </c>
      <c r="D100">
        <v>8.3030000000000007E-2</v>
      </c>
      <c r="E100">
        <f t="shared" si="7"/>
        <v>0.36483865098746671</v>
      </c>
      <c r="F100">
        <f t="shared" si="11"/>
        <v>3264</v>
      </c>
      <c r="G100">
        <f t="shared" si="8"/>
        <v>54.4</v>
      </c>
      <c r="J100">
        <v>0.19264410449398534</v>
      </c>
      <c r="K100">
        <v>0.2878074639694565</v>
      </c>
      <c r="L100">
        <f t="shared" si="9"/>
        <v>0.28176340648363624</v>
      </c>
      <c r="M100">
        <f t="shared" si="10"/>
        <v>7.042792265237241E-2</v>
      </c>
    </row>
    <row r="101" spans="2:13" x14ac:dyDescent="0.45">
      <c r="B101" s="1">
        <v>8.7940399999999997E-4</v>
      </c>
      <c r="C101">
        <f t="shared" si="6"/>
        <v>2.3388404255319149E-2</v>
      </c>
      <c r="D101">
        <v>8.3030000000000007E-2</v>
      </c>
      <c r="E101">
        <f t="shared" si="7"/>
        <v>0.28168618879102914</v>
      </c>
      <c r="F101">
        <f t="shared" si="11"/>
        <v>3298</v>
      </c>
      <c r="G101">
        <f t="shared" si="8"/>
        <v>54.966666666666669</v>
      </c>
      <c r="J101">
        <v>0.27608932171727246</v>
      </c>
      <c r="K101">
        <v>0.10411601735063067</v>
      </c>
      <c r="L101">
        <f t="shared" si="9"/>
        <v>0.22063050928631076</v>
      </c>
      <c r="M101">
        <f t="shared" si="10"/>
        <v>8.2419865540343987E-2</v>
      </c>
    </row>
    <row r="102" spans="2:13" x14ac:dyDescent="0.45">
      <c r="B102">
        <v>1.049E-3</v>
      </c>
      <c r="C102">
        <f t="shared" si="6"/>
        <v>2.789893617021277E-2</v>
      </c>
      <c r="D102">
        <v>8.3030000000000007E-2</v>
      </c>
      <c r="E102">
        <f t="shared" si="7"/>
        <v>0.33601031157669237</v>
      </c>
      <c r="F102">
        <f t="shared" si="11"/>
        <v>3332</v>
      </c>
      <c r="G102">
        <f t="shared" si="8"/>
        <v>55.533333333333331</v>
      </c>
      <c r="J102">
        <v>0.30602759973165922</v>
      </c>
      <c r="K102">
        <v>0.23791120794770829</v>
      </c>
      <c r="L102">
        <f t="shared" si="9"/>
        <v>0.2933163730853533</v>
      </c>
      <c r="M102">
        <f t="shared" si="10"/>
        <v>4.1045015899967306E-2</v>
      </c>
    </row>
    <row r="103" spans="2:13" x14ac:dyDescent="0.45">
      <c r="B103">
        <v>1.1100000000000001E-3</v>
      </c>
      <c r="C103">
        <f t="shared" si="6"/>
        <v>2.9521276595744685E-2</v>
      </c>
      <c r="D103">
        <v>8.3030000000000007E-2</v>
      </c>
      <c r="E103">
        <f t="shared" si="7"/>
        <v>0.35554951939955054</v>
      </c>
      <c r="F103">
        <f t="shared" si="11"/>
        <v>3366</v>
      </c>
      <c r="G103">
        <f t="shared" si="8"/>
        <v>56.1</v>
      </c>
      <c r="J103">
        <v>0.24863734902446574</v>
      </c>
      <c r="K103">
        <v>0.19758498410858136</v>
      </c>
      <c r="L103">
        <f t="shared" si="9"/>
        <v>0.26725728417753253</v>
      </c>
      <c r="M103">
        <f t="shared" si="10"/>
        <v>6.5819070646995478E-2</v>
      </c>
    </row>
    <row r="104" spans="2:13" x14ac:dyDescent="0.45">
      <c r="B104">
        <v>1.0809999999999999E-3</v>
      </c>
      <c r="C104">
        <f t="shared" si="6"/>
        <v>2.8749999999999998E-2</v>
      </c>
      <c r="D104">
        <v>8.3030000000000007E-2</v>
      </c>
      <c r="E104">
        <f t="shared" si="7"/>
        <v>0.34626038781163432</v>
      </c>
      <c r="F104">
        <f t="shared" si="11"/>
        <v>3400</v>
      </c>
      <c r="G104">
        <f t="shared" si="8"/>
        <v>56.666666666666664</v>
      </c>
      <c r="J104">
        <v>0.14185565036969083</v>
      </c>
      <c r="K104">
        <v>0.24151374257900737</v>
      </c>
      <c r="L104">
        <f t="shared" si="9"/>
        <v>0.24320992692011081</v>
      </c>
      <c r="M104">
        <f t="shared" si="10"/>
        <v>8.3456503454061748E-2</v>
      </c>
    </row>
    <row r="105" spans="2:13" x14ac:dyDescent="0.45">
      <c r="B105" s="1">
        <v>8.7124480000000002E-4</v>
      </c>
      <c r="C105">
        <f t="shared" si="6"/>
        <v>2.3171404255319151E-2</v>
      </c>
      <c r="D105">
        <v>8.3030000000000007E-2</v>
      </c>
      <c r="E105">
        <f t="shared" si="7"/>
        <v>0.27907267560302479</v>
      </c>
      <c r="F105">
        <f t="shared" si="11"/>
        <v>3434</v>
      </c>
      <c r="G105">
        <f t="shared" si="8"/>
        <v>57.233333333333334</v>
      </c>
      <c r="J105">
        <v>0.30062078629620226</v>
      </c>
      <c r="K105">
        <v>0.40590465148819643</v>
      </c>
      <c r="L105">
        <f t="shared" si="9"/>
        <v>0.32853270446247451</v>
      </c>
      <c r="M105">
        <f t="shared" si="10"/>
        <v>5.5412958222932476E-2</v>
      </c>
    </row>
    <row r="106" spans="2:13" x14ac:dyDescent="0.45">
      <c r="B106">
        <v>1.0579999999999999E-3</v>
      </c>
      <c r="C106">
        <f t="shared" si="6"/>
        <v>2.8138297872340425E-2</v>
      </c>
      <c r="D106">
        <v>8.3030000000000007E-2</v>
      </c>
      <c r="E106">
        <f t="shared" si="7"/>
        <v>0.33889314551776978</v>
      </c>
      <c r="F106">
        <f t="shared" si="11"/>
        <v>3468</v>
      </c>
      <c r="G106">
        <f t="shared" si="8"/>
        <v>57.8</v>
      </c>
      <c r="J106">
        <v>0.36193755208582562</v>
      </c>
      <c r="K106">
        <v>0.31709157055190196</v>
      </c>
      <c r="L106">
        <f t="shared" si="9"/>
        <v>0.33930742271849912</v>
      </c>
      <c r="M106">
        <f t="shared" si="10"/>
        <v>1.8310638695114536E-2</v>
      </c>
    </row>
    <row r="107" spans="2:13" x14ac:dyDescent="0.45">
      <c r="B107">
        <v>1.031E-3</v>
      </c>
      <c r="C107">
        <f t="shared" si="6"/>
        <v>2.7420212765957446E-2</v>
      </c>
      <c r="D107">
        <v>8.3030000000000007E-2</v>
      </c>
      <c r="E107">
        <f t="shared" si="7"/>
        <v>0.33024464369453743</v>
      </c>
      <c r="F107">
        <f t="shared" si="11"/>
        <v>3502</v>
      </c>
      <c r="G107">
        <f t="shared" si="8"/>
        <v>58.366666666666667</v>
      </c>
      <c r="J107">
        <v>0.11392961201646519</v>
      </c>
      <c r="K107">
        <v>0.10383432946209048</v>
      </c>
      <c r="L107">
        <f t="shared" si="9"/>
        <v>0.18266952839103104</v>
      </c>
      <c r="M107">
        <f t="shared" si="10"/>
        <v>0.10443272052728673</v>
      </c>
    </row>
    <row r="108" spans="2:13" x14ac:dyDescent="0.45">
      <c r="B108" s="1">
        <v>8.9517290000000005E-4</v>
      </c>
      <c r="C108">
        <f t="shared" si="6"/>
        <v>2.3807789893617023E-2</v>
      </c>
      <c r="D108">
        <v>8.3030000000000007E-2</v>
      </c>
      <c r="E108">
        <f t="shared" si="7"/>
        <v>0.28673720213919091</v>
      </c>
      <c r="F108">
        <f t="shared" si="11"/>
        <v>3536</v>
      </c>
      <c r="G108">
        <f t="shared" si="8"/>
        <v>58.93333333333333</v>
      </c>
      <c r="J108">
        <v>0.27953066551577493</v>
      </c>
      <c r="K108">
        <v>0.17111399844084194</v>
      </c>
      <c r="L108">
        <f t="shared" si="9"/>
        <v>0.24579395536526927</v>
      </c>
      <c r="M108">
        <f t="shared" si="10"/>
        <v>5.2888596862977991E-2</v>
      </c>
    </row>
    <row r="109" spans="2:13" x14ac:dyDescent="0.45">
      <c r="B109" s="1">
        <v>4.087149E-4</v>
      </c>
      <c r="C109">
        <f t="shared" si="6"/>
        <v>1.0870077127659574E-2</v>
      </c>
      <c r="D109">
        <v>8.3030000000000007E-2</v>
      </c>
      <c r="E109">
        <f t="shared" si="7"/>
        <v>0.13091746510489671</v>
      </c>
      <c r="F109">
        <f t="shared" si="11"/>
        <v>3570</v>
      </c>
      <c r="G109">
        <f t="shared" si="8"/>
        <v>59.5</v>
      </c>
      <c r="J109">
        <v>0.21044073073196892</v>
      </c>
      <c r="K109">
        <v>0.10023715193795352</v>
      </c>
      <c r="L109">
        <f t="shared" si="9"/>
        <v>0.14719844925827305</v>
      </c>
      <c r="M109">
        <f t="shared" si="10"/>
        <v>4.64399973335059E-2</v>
      </c>
    </row>
    <row r="110" spans="2:13" x14ac:dyDescent="0.45">
      <c r="B110" s="1">
        <v>8.1007590000000003E-4</v>
      </c>
      <c r="C110">
        <f t="shared" si="6"/>
        <v>2.1544571808510642E-2</v>
      </c>
      <c r="D110">
        <v>8.3030000000000007E-2</v>
      </c>
      <c r="E110">
        <f t="shared" si="7"/>
        <v>0.25947936659653908</v>
      </c>
      <c r="F110">
        <f t="shared" si="11"/>
        <v>3604</v>
      </c>
      <c r="G110">
        <f t="shared" si="8"/>
        <v>60.06666666666667</v>
      </c>
      <c r="J110">
        <v>5.0499391899395681E-2</v>
      </c>
      <c r="K110">
        <v>6.1954056809322977E-2</v>
      </c>
      <c r="L110">
        <f t="shared" si="9"/>
        <v>0.12397760510175258</v>
      </c>
      <c r="M110">
        <f t="shared" si="10"/>
        <v>9.5928264389567627E-2</v>
      </c>
    </row>
    <row r="111" spans="2:13" x14ac:dyDescent="0.45">
      <c r="B111" s="1">
        <v>8.1191219999999999E-4</v>
      </c>
      <c r="C111">
        <f t="shared" si="6"/>
        <v>2.1593409574468085E-2</v>
      </c>
      <c r="D111">
        <v>8.3030000000000007E-2</v>
      </c>
      <c r="E111">
        <f t="shared" si="7"/>
        <v>0.26006756081498356</v>
      </c>
      <c r="F111">
        <f t="shared" si="11"/>
        <v>3638</v>
      </c>
      <c r="G111">
        <f t="shared" si="8"/>
        <v>60.633333333333333</v>
      </c>
      <c r="J111">
        <v>0.1375011624788835</v>
      </c>
      <c r="K111">
        <v>0.24486265416674993</v>
      </c>
      <c r="L111">
        <f t="shared" si="9"/>
        <v>0.21414379248687232</v>
      </c>
      <c r="M111">
        <f t="shared" si="10"/>
        <v>5.4548857900977084E-2</v>
      </c>
    </row>
    <row r="112" spans="2:13" x14ac:dyDescent="0.45">
      <c r="B112" s="1">
        <v>3.989331E-4</v>
      </c>
      <c r="C112">
        <f t="shared" si="6"/>
        <v>1.0609922872340426E-2</v>
      </c>
      <c r="D112">
        <v>8.3030000000000007E-2</v>
      </c>
      <c r="E112">
        <f t="shared" si="7"/>
        <v>0.12778420898880435</v>
      </c>
      <c r="F112">
        <f t="shared" si="11"/>
        <v>3672</v>
      </c>
      <c r="G112">
        <f t="shared" si="8"/>
        <v>61.2</v>
      </c>
      <c r="J112">
        <v>0.12307865941580808</v>
      </c>
      <c r="K112">
        <v>0.14950278849421314</v>
      </c>
      <c r="L112">
        <f t="shared" si="9"/>
        <v>0.13345521896627519</v>
      </c>
      <c r="M112">
        <f t="shared" si="10"/>
        <v>1.1508805759402474E-2</v>
      </c>
    </row>
    <row r="113" spans="2:13" x14ac:dyDescent="0.45">
      <c r="B113" s="1">
        <v>4.9847420000000001E-4</v>
      </c>
      <c r="C113">
        <f t="shared" si="6"/>
        <v>1.3257292553191491E-2</v>
      </c>
      <c r="D113">
        <v>8.3030000000000007E-2</v>
      </c>
      <c r="E113">
        <f t="shared" si="7"/>
        <v>0.1596687047234914</v>
      </c>
      <c r="F113">
        <f t="shared" si="11"/>
        <v>3706</v>
      </c>
      <c r="G113">
        <f t="shared" si="8"/>
        <v>61.766666666666666</v>
      </c>
      <c r="J113">
        <v>0.11521664543355721</v>
      </c>
      <c r="K113">
        <v>0.32272396905670941</v>
      </c>
      <c r="L113">
        <f t="shared" si="9"/>
        <v>0.19920310640458602</v>
      </c>
      <c r="M113">
        <f t="shared" si="10"/>
        <v>8.9207806185043814E-2</v>
      </c>
    </row>
    <row r="114" spans="2:13" x14ac:dyDescent="0.45">
      <c r="B114" s="1">
        <v>9.2265900000000004E-4</v>
      </c>
      <c r="C114">
        <f t="shared" si="6"/>
        <v>2.4538803191489364E-2</v>
      </c>
      <c r="D114">
        <v>8.3030000000000007E-2</v>
      </c>
      <c r="E114">
        <f t="shared" si="7"/>
        <v>0.29554140902672965</v>
      </c>
      <c r="F114">
        <f t="shared" si="11"/>
        <v>3740</v>
      </c>
      <c r="G114">
        <f t="shared" si="8"/>
        <v>62.333333333333336</v>
      </c>
      <c r="J114">
        <v>0.19377773584326444</v>
      </c>
      <c r="K114">
        <v>0.11889635596777744</v>
      </c>
      <c r="L114">
        <f t="shared" si="9"/>
        <v>0.20273850027925719</v>
      </c>
      <c r="M114">
        <f t="shared" si="10"/>
        <v>7.2392864137326013E-2</v>
      </c>
    </row>
    <row r="115" spans="2:13" x14ac:dyDescent="0.45">
      <c r="B115" s="1">
        <v>4.2238470000000001E-4</v>
      </c>
      <c r="C115">
        <f t="shared" si="6"/>
        <v>1.1233635638297873E-2</v>
      </c>
      <c r="D115">
        <v>8.3030000000000007E-2</v>
      </c>
      <c r="E115">
        <f t="shared" si="7"/>
        <v>0.13529610548353455</v>
      </c>
      <c r="F115">
        <f t="shared" si="11"/>
        <v>3774</v>
      </c>
      <c r="G115">
        <f t="shared" si="8"/>
        <v>62.9</v>
      </c>
      <c r="J115">
        <v>5.4978344034158362E-2</v>
      </c>
      <c r="K115">
        <v>0.13777568113218863</v>
      </c>
      <c r="L115">
        <f t="shared" si="9"/>
        <v>0.10935004354996052</v>
      </c>
      <c r="M115">
        <f t="shared" si="10"/>
        <v>3.8459921607017195E-2</v>
      </c>
    </row>
    <row r="116" spans="2:13" x14ac:dyDescent="0.45">
      <c r="B116" s="1">
        <v>8.8949950000000004E-4</v>
      </c>
      <c r="C116">
        <f t="shared" si="6"/>
        <v>2.3656901595744684E-2</v>
      </c>
      <c r="D116">
        <v>8.3030000000000007E-2</v>
      </c>
      <c r="E116">
        <f t="shared" si="7"/>
        <v>0.28491992768571217</v>
      </c>
      <c r="F116">
        <f t="shared" si="11"/>
        <v>3808</v>
      </c>
      <c r="G116">
        <f t="shared" si="8"/>
        <v>63.466666666666669</v>
      </c>
      <c r="J116">
        <v>9.5023732627148083E-2</v>
      </c>
      <c r="K116">
        <v>0.22435892617986292</v>
      </c>
      <c r="L116">
        <f t="shared" si="9"/>
        <v>0.20143419549757438</v>
      </c>
      <c r="M116">
        <f t="shared" si="10"/>
        <v>7.9201425416767418E-2</v>
      </c>
    </row>
    <row r="117" spans="2:13" x14ac:dyDescent="0.45">
      <c r="B117" s="1">
        <v>5.5398250000000002E-4</v>
      </c>
      <c r="C117">
        <f t="shared" si="6"/>
        <v>1.4733577127659577E-2</v>
      </c>
      <c r="D117">
        <v>8.3030000000000007E-2</v>
      </c>
      <c r="E117">
        <f t="shared" si="7"/>
        <v>0.17744883930699237</v>
      </c>
      <c r="F117">
        <f t="shared" si="11"/>
        <v>3842</v>
      </c>
      <c r="G117">
        <f t="shared" si="8"/>
        <v>64.033333333333331</v>
      </c>
      <c r="J117">
        <v>0.13499178815887722</v>
      </c>
      <c r="K117">
        <v>3.8661706678393672E-2</v>
      </c>
      <c r="L117">
        <f t="shared" si="9"/>
        <v>0.1170341113814211</v>
      </c>
      <c r="M117">
        <f t="shared" si="10"/>
        <v>5.8065053530499997E-2</v>
      </c>
    </row>
    <row r="118" spans="2:13" x14ac:dyDescent="0.45">
      <c r="B118" s="1">
        <v>5.1597480000000005E-4</v>
      </c>
      <c r="C118">
        <f t="shared" si="6"/>
        <v>1.3722734042553192E-2</v>
      </c>
      <c r="D118">
        <v>8.3030000000000007E-2</v>
      </c>
      <c r="E118">
        <f t="shared" si="7"/>
        <v>0.16527440735340468</v>
      </c>
      <c r="F118">
        <f t="shared" si="11"/>
        <v>3876</v>
      </c>
      <c r="G118">
        <f t="shared" si="8"/>
        <v>64.599999999999994</v>
      </c>
      <c r="J118">
        <v>0.37485718439036891</v>
      </c>
      <c r="K118">
        <v>0.1028241549563236</v>
      </c>
      <c r="L118">
        <f t="shared" si="9"/>
        <v>0.21431858223336572</v>
      </c>
      <c r="M118">
        <f t="shared" si="10"/>
        <v>0.11634572214742347</v>
      </c>
    </row>
    <row r="119" spans="2:13" x14ac:dyDescent="0.45">
      <c r="B119" s="1">
        <v>5.9310890000000005E-4</v>
      </c>
      <c r="C119">
        <f t="shared" si="6"/>
        <v>1.5774172872340429E-2</v>
      </c>
      <c r="D119">
        <v>8.3030000000000007E-2</v>
      </c>
      <c r="E119">
        <f t="shared" si="7"/>
        <v>0.18998160751945595</v>
      </c>
      <c r="F119">
        <f t="shared" si="11"/>
        <v>3910</v>
      </c>
      <c r="G119">
        <f t="shared" si="8"/>
        <v>65.166666666666671</v>
      </c>
      <c r="J119">
        <v>8.8530644749161891E-2</v>
      </c>
      <c r="K119">
        <v>0.25688048453834933</v>
      </c>
      <c r="L119">
        <f t="shared" si="9"/>
        <v>0.17846424560232241</v>
      </c>
      <c r="M119">
        <f t="shared" si="10"/>
        <v>6.9209365254561478E-2</v>
      </c>
    </row>
    <row r="120" spans="2:13" x14ac:dyDescent="0.45">
      <c r="B120" s="1">
        <v>3.118191E-4</v>
      </c>
      <c r="C120">
        <f t="shared" si="6"/>
        <v>8.2930611702127666E-3</v>
      </c>
      <c r="D120">
        <v>8.3030000000000007E-2</v>
      </c>
      <c r="E120">
        <f t="shared" si="7"/>
        <v>9.9880298328468814E-2</v>
      </c>
      <c r="F120">
        <f t="shared" si="11"/>
        <v>3944</v>
      </c>
      <c r="G120">
        <f t="shared" si="8"/>
        <v>65.733333333333334</v>
      </c>
      <c r="J120">
        <v>7.2299956570691798E-2</v>
      </c>
      <c r="K120">
        <v>0.20182765306734365</v>
      </c>
      <c r="L120">
        <f t="shared" si="9"/>
        <v>0.12466930265550143</v>
      </c>
      <c r="M120">
        <f t="shared" si="10"/>
        <v>5.5708928617570937E-2</v>
      </c>
    </row>
    <row r="121" spans="2:13" x14ac:dyDescent="0.45">
      <c r="B121">
        <v>1.9680000000000001E-3</v>
      </c>
      <c r="C121">
        <f t="shared" si="6"/>
        <v>5.2340425531914897E-2</v>
      </c>
      <c r="D121">
        <v>8.3030000000000007E-2</v>
      </c>
      <c r="E121">
        <f t="shared" si="7"/>
        <v>0.63037968844893288</v>
      </c>
      <c r="F121">
        <f t="shared" si="11"/>
        <v>3978</v>
      </c>
      <c r="G121">
        <f t="shared" si="8"/>
        <v>66.3</v>
      </c>
      <c r="J121">
        <v>0.38308627083094438</v>
      </c>
      <c r="K121">
        <v>0.16483626841505591</v>
      </c>
      <c r="L121">
        <f t="shared" si="9"/>
        <v>0.39276740923164444</v>
      </c>
      <c r="M121">
        <f t="shared" si="10"/>
        <v>0.19018054985506058</v>
      </c>
    </row>
    <row r="122" spans="2:13" x14ac:dyDescent="0.45">
      <c r="B122">
        <v>1.1119999999999999E-3</v>
      </c>
      <c r="C122">
        <f t="shared" si="6"/>
        <v>2.9574468085106383E-2</v>
      </c>
      <c r="D122">
        <v>8.3030000000000007E-2</v>
      </c>
      <c r="E122">
        <f t="shared" si="7"/>
        <v>0.35619014916423436</v>
      </c>
      <c r="F122">
        <f t="shared" si="11"/>
        <v>4012</v>
      </c>
      <c r="G122">
        <f t="shared" si="8"/>
        <v>66.86666666666666</v>
      </c>
      <c r="J122">
        <v>5.9198977560320235E-2</v>
      </c>
      <c r="K122">
        <v>0.14922222000119936</v>
      </c>
      <c r="L122">
        <f t="shared" si="9"/>
        <v>0.188203782241918</v>
      </c>
      <c r="M122">
        <f t="shared" si="10"/>
        <v>0.12433988539137834</v>
      </c>
    </row>
    <row r="123" spans="2:13" x14ac:dyDescent="0.45">
      <c r="B123" s="1">
        <v>5.9495139999999995E-4</v>
      </c>
      <c r="C123">
        <f t="shared" si="6"/>
        <v>1.5823175531914892E-2</v>
      </c>
      <c r="D123">
        <v>8.3030000000000007E-2</v>
      </c>
      <c r="E123">
        <f t="shared" si="7"/>
        <v>0.19057178769017091</v>
      </c>
      <c r="F123">
        <f t="shared" si="11"/>
        <v>4046</v>
      </c>
      <c r="G123">
        <f t="shared" si="8"/>
        <v>67.433333333333337</v>
      </c>
      <c r="J123">
        <v>2.7412042107468122E-2</v>
      </c>
      <c r="K123">
        <v>6.0953109320966682E-2</v>
      </c>
      <c r="L123">
        <f t="shared" si="9"/>
        <v>9.2978979706201906E-2</v>
      </c>
      <c r="M123">
        <f t="shared" si="10"/>
        <v>7.0353952388864827E-2</v>
      </c>
    </row>
    <row r="124" spans="2:13" x14ac:dyDescent="0.45">
      <c r="B124" s="1">
        <v>4.5341190000000001E-4</v>
      </c>
      <c r="C124">
        <f t="shared" si="6"/>
        <v>1.2058827127659577E-2</v>
      </c>
      <c r="D124">
        <v>8.3030000000000007E-2</v>
      </c>
      <c r="E124">
        <f t="shared" si="7"/>
        <v>0.14523457940093432</v>
      </c>
      <c r="F124">
        <f t="shared" si="11"/>
        <v>4080</v>
      </c>
      <c r="G124">
        <f t="shared" si="8"/>
        <v>68</v>
      </c>
      <c r="J124">
        <v>1.6319763405074454E-2</v>
      </c>
      <c r="K124">
        <v>0.19728770463949469</v>
      </c>
      <c r="L124">
        <f t="shared" si="9"/>
        <v>0.11961401581516783</v>
      </c>
      <c r="M124">
        <f t="shared" si="10"/>
        <v>7.6068648371039896E-2</v>
      </c>
    </row>
    <row r="125" spans="2:13" x14ac:dyDescent="0.45">
      <c r="B125" s="1">
        <v>8.8691840000000002E-4</v>
      </c>
      <c r="C125">
        <f t="shared" si="6"/>
        <v>2.3588255319148939E-2</v>
      </c>
      <c r="D125">
        <v>8.3030000000000007E-2</v>
      </c>
      <c r="E125">
        <f t="shared" si="7"/>
        <v>0.28409316294289938</v>
      </c>
      <c r="F125">
        <f t="shared" si="11"/>
        <v>4114</v>
      </c>
      <c r="G125">
        <f t="shared" si="8"/>
        <v>68.566666666666663</v>
      </c>
      <c r="J125">
        <v>7.0877624155001998E-2</v>
      </c>
      <c r="K125">
        <v>0.16706746356967242</v>
      </c>
      <c r="L125">
        <f t="shared" si="9"/>
        <v>0.1740127502225246</v>
      </c>
      <c r="M125">
        <f t="shared" si="10"/>
        <v>8.7183309756592942E-2</v>
      </c>
    </row>
    <row r="126" spans="2:13" x14ac:dyDescent="0.45">
      <c r="B126" s="1">
        <v>6.3887389999999996E-4</v>
      </c>
      <c r="C126">
        <f t="shared" si="6"/>
        <v>1.6991327127659574E-2</v>
      </c>
      <c r="D126">
        <v>8.3030000000000007E-2</v>
      </c>
      <c r="E126">
        <f t="shared" si="7"/>
        <v>0.20464081810983467</v>
      </c>
      <c r="F126">
        <f t="shared" si="11"/>
        <v>4148</v>
      </c>
      <c r="G126">
        <f t="shared" si="8"/>
        <v>69.13333333333334</v>
      </c>
      <c r="J126">
        <v>4.724481218404275E-2</v>
      </c>
      <c r="K126">
        <v>3.6345469446498892E-2</v>
      </c>
      <c r="L126">
        <f t="shared" si="9"/>
        <v>9.6077033246792121E-2</v>
      </c>
      <c r="M126">
        <f t="shared" si="10"/>
        <v>7.6895038660368509E-2</v>
      </c>
    </row>
    <row r="127" spans="2:13" x14ac:dyDescent="0.45">
      <c r="B127">
        <v>1.539E-3</v>
      </c>
      <c r="C127">
        <f t="shared" si="6"/>
        <v>4.0930851063829793E-2</v>
      </c>
      <c r="D127">
        <v>8.3030000000000007E-2</v>
      </c>
      <c r="E127">
        <f t="shared" si="7"/>
        <v>0.49296460392424174</v>
      </c>
      <c r="F127">
        <f t="shared" si="11"/>
        <v>4182</v>
      </c>
      <c r="G127">
        <f t="shared" si="8"/>
        <v>69.7</v>
      </c>
      <c r="J127">
        <v>0.25091634937388657</v>
      </c>
      <c r="K127">
        <v>8.6158994143162707E-2</v>
      </c>
      <c r="L127">
        <f t="shared" si="9"/>
        <v>0.27667998248043035</v>
      </c>
      <c r="M127">
        <f t="shared" si="10"/>
        <v>0.16707388511369317</v>
      </c>
    </row>
    <row r="128" spans="2:13" x14ac:dyDescent="0.45">
      <c r="B128" s="1">
        <v>3.0957560000000002E-4</v>
      </c>
      <c r="C128">
        <f t="shared" si="6"/>
        <v>8.2333936170212781E-3</v>
      </c>
      <c r="D128">
        <v>8.3030000000000007E-2</v>
      </c>
      <c r="E128">
        <f t="shared" si="7"/>
        <v>9.9161671889934688E-2</v>
      </c>
      <c r="F128">
        <f t="shared" si="11"/>
        <v>4216</v>
      </c>
      <c r="G128">
        <f t="shared" si="8"/>
        <v>70.266666666666666</v>
      </c>
      <c r="J128">
        <v>0.16893459148911963</v>
      </c>
      <c r="K128">
        <v>8.1283386971035654E-2</v>
      </c>
      <c r="L128">
        <f t="shared" si="9"/>
        <v>0.11645988345003</v>
      </c>
      <c r="M128">
        <f t="shared" si="10"/>
        <v>3.7816261984769721E-2</v>
      </c>
    </row>
    <row r="129" spans="2:13" x14ac:dyDescent="0.45">
      <c r="B129" s="1">
        <v>4.6987590000000001E-4</v>
      </c>
      <c r="C129">
        <f t="shared" si="6"/>
        <v>1.2496699468085107E-2</v>
      </c>
      <c r="D129">
        <v>8.3030000000000007E-2</v>
      </c>
      <c r="E129">
        <f t="shared" si="7"/>
        <v>0.15050824362381196</v>
      </c>
      <c r="F129">
        <f t="shared" si="11"/>
        <v>4250</v>
      </c>
      <c r="G129">
        <f t="shared" si="8"/>
        <v>70.833333333333329</v>
      </c>
      <c r="J129">
        <v>0.2773725178254286</v>
      </c>
      <c r="K129">
        <v>5.8226605632958214E-2</v>
      </c>
      <c r="L129">
        <f t="shared" si="9"/>
        <v>0.1620357890273996</v>
      </c>
      <c r="M129">
        <f t="shared" si="10"/>
        <v>8.9836503104032683E-2</v>
      </c>
    </row>
    <row r="130" spans="2:13" x14ac:dyDescent="0.45">
      <c r="B130" s="1">
        <v>7.8654159999999996E-4</v>
      </c>
      <c r="C130">
        <f t="shared" si="6"/>
        <v>2.0918659574468087E-2</v>
      </c>
      <c r="D130">
        <v>8.3030000000000007E-2</v>
      </c>
      <c r="E130">
        <f t="shared" si="7"/>
        <v>0.25194098006103921</v>
      </c>
      <c r="F130">
        <f t="shared" si="11"/>
        <v>4284</v>
      </c>
      <c r="G130">
        <f t="shared" si="8"/>
        <v>71.400000000000006</v>
      </c>
      <c r="J130">
        <v>0.18065788630189053</v>
      </c>
      <c r="K130">
        <v>0.11015571591340677</v>
      </c>
      <c r="L130">
        <f t="shared" si="9"/>
        <v>0.18091819409211218</v>
      </c>
      <c r="M130">
        <f t="shared" si="10"/>
        <v>5.7883884357465699E-2</v>
      </c>
    </row>
    <row r="131" spans="2:13" x14ac:dyDescent="0.45">
      <c r="B131" s="1">
        <v>8.0929259999999996E-4</v>
      </c>
      <c r="C131">
        <f t="shared" si="6"/>
        <v>2.152373936170213E-2</v>
      </c>
      <c r="D131">
        <v>8.3030000000000007E-2</v>
      </c>
      <c r="E131">
        <f t="shared" si="7"/>
        <v>0.25922846394920063</v>
      </c>
      <c r="F131">
        <f t="shared" si="11"/>
        <v>4318</v>
      </c>
      <c r="G131">
        <f t="shared" si="8"/>
        <v>71.966666666666669</v>
      </c>
      <c r="J131">
        <v>8.2603763090866561E-2</v>
      </c>
      <c r="K131">
        <v>2.9794822795690332E-2</v>
      </c>
      <c r="L131">
        <f t="shared" si="9"/>
        <v>0.12387568327858585</v>
      </c>
      <c r="M131">
        <f t="shared" si="10"/>
        <v>9.8107007803471175E-2</v>
      </c>
    </row>
    <row r="132" spans="2:13" x14ac:dyDescent="0.45">
      <c r="B132" s="1">
        <v>6.4040980000000004E-4</v>
      </c>
      <c r="C132">
        <f t="shared" si="6"/>
        <v>1.7032175531914894E-2</v>
      </c>
      <c r="D132">
        <v>8.3030000000000007E-2</v>
      </c>
      <c r="E132">
        <f t="shared" si="7"/>
        <v>0.20513278973762367</v>
      </c>
      <c r="F132">
        <f t="shared" si="11"/>
        <v>4352</v>
      </c>
      <c r="G132">
        <f t="shared" si="8"/>
        <v>72.533333333333331</v>
      </c>
      <c r="J132">
        <v>0.26685969083027622</v>
      </c>
      <c r="K132">
        <v>7.9023439342754909E-2</v>
      </c>
      <c r="L132">
        <f t="shared" si="9"/>
        <v>0.18367197330355159</v>
      </c>
      <c r="M132">
        <f t="shared" si="10"/>
        <v>7.8170920956297435E-2</v>
      </c>
    </row>
    <row r="133" spans="2:13" x14ac:dyDescent="0.45">
      <c r="B133" s="1">
        <v>8.028353E-4</v>
      </c>
      <c r="C133">
        <f t="shared" ref="C133:C196" si="12">(B133*100)/$C$2</f>
        <v>2.135200265957447E-2</v>
      </c>
      <c r="D133">
        <v>8.3030000000000007E-2</v>
      </c>
      <c r="E133">
        <f t="shared" ref="E133:E196" si="13">C133/D133</f>
        <v>0.25716009465945405</v>
      </c>
      <c r="F133">
        <f t="shared" si="11"/>
        <v>4386</v>
      </c>
      <c r="G133">
        <f t="shared" ref="G133:G196" si="14">F133/60</f>
        <v>73.099999999999994</v>
      </c>
      <c r="J133">
        <v>0.12840082633062069</v>
      </c>
      <c r="K133">
        <v>0.24163927479161257</v>
      </c>
      <c r="L133">
        <f t="shared" ref="L133:L196" si="15">AVERAGE(E133,J133,K133)</f>
        <v>0.2090667319272291</v>
      </c>
      <c r="M133">
        <f t="shared" ref="M133:M196" si="16">_xlfn.STDEV.P(E133,J133,K133)</f>
        <v>5.7390273314289163E-2</v>
      </c>
    </row>
    <row r="134" spans="2:13" x14ac:dyDescent="0.45">
      <c r="B134" s="1">
        <v>3.3803590000000002E-4</v>
      </c>
      <c r="C134">
        <f t="shared" si="12"/>
        <v>8.9903164893617039E-3</v>
      </c>
      <c r="D134">
        <v>8.3030000000000007E-2</v>
      </c>
      <c r="E134">
        <f t="shared" si="13"/>
        <v>0.10827792953585094</v>
      </c>
      <c r="F134">
        <f t="shared" ref="F134:F197" si="17">F133+34</f>
        <v>4420</v>
      </c>
      <c r="G134">
        <f t="shared" si="14"/>
        <v>73.666666666666671</v>
      </c>
      <c r="J134">
        <v>4.7407107779624695E-2</v>
      </c>
      <c r="K134">
        <v>0.18591408639334761</v>
      </c>
      <c r="L134">
        <f t="shared" si="15"/>
        <v>0.11386637456960776</v>
      </c>
      <c r="M134">
        <f t="shared" si="16"/>
        <v>5.6683147522563586E-2</v>
      </c>
    </row>
    <row r="135" spans="2:13" x14ac:dyDescent="0.45">
      <c r="B135" s="1">
        <v>7.1886930000000001E-4</v>
      </c>
      <c r="C135">
        <f t="shared" si="12"/>
        <v>1.9118864361702129E-2</v>
      </c>
      <c r="D135">
        <v>8.3030000000000007E-2</v>
      </c>
      <c r="E135">
        <f t="shared" si="13"/>
        <v>0.23026453524873092</v>
      </c>
      <c r="F135">
        <f t="shared" si="17"/>
        <v>4454</v>
      </c>
      <c r="G135">
        <f t="shared" si="14"/>
        <v>74.233333333333334</v>
      </c>
      <c r="J135">
        <v>2.825275586498812E-2</v>
      </c>
      <c r="K135">
        <v>0.10140883922681752</v>
      </c>
      <c r="L135">
        <f t="shared" si="15"/>
        <v>0.11997537678017885</v>
      </c>
      <c r="M135">
        <f t="shared" si="16"/>
        <v>8.3509388653758662E-2</v>
      </c>
    </row>
    <row r="136" spans="2:13" x14ac:dyDescent="0.45">
      <c r="B136" s="1">
        <v>5.4226280000000001E-4</v>
      </c>
      <c r="C136">
        <f t="shared" si="12"/>
        <v>1.4421882978723405E-2</v>
      </c>
      <c r="D136">
        <v>8.3030000000000007E-2</v>
      </c>
      <c r="E136">
        <f t="shared" si="13"/>
        <v>0.17369484498040955</v>
      </c>
      <c r="F136">
        <f t="shared" si="17"/>
        <v>4488</v>
      </c>
      <c r="G136">
        <f t="shared" si="14"/>
        <v>74.8</v>
      </c>
      <c r="J136">
        <v>8.7056170076755202E-2</v>
      </c>
      <c r="K136">
        <v>9.3637115957383027E-2</v>
      </c>
      <c r="L136">
        <f t="shared" si="15"/>
        <v>0.11812937700484927</v>
      </c>
      <c r="M136">
        <f t="shared" si="16"/>
        <v>3.9382467636231176E-2</v>
      </c>
    </row>
    <row r="137" spans="2:13" x14ac:dyDescent="0.45">
      <c r="B137">
        <v>1.209E-3</v>
      </c>
      <c r="C137">
        <f t="shared" si="12"/>
        <v>3.2154255319148943E-2</v>
      </c>
      <c r="D137">
        <v>8.3030000000000007E-2</v>
      </c>
      <c r="E137">
        <f t="shared" si="13"/>
        <v>0.3872606927514024</v>
      </c>
      <c r="F137">
        <f t="shared" si="17"/>
        <v>4522</v>
      </c>
      <c r="G137">
        <f t="shared" si="14"/>
        <v>75.36666666666666</v>
      </c>
      <c r="J137">
        <v>0.34642295089960062</v>
      </c>
      <c r="K137">
        <v>8.0312311351870003E-2</v>
      </c>
      <c r="L137">
        <f t="shared" si="15"/>
        <v>0.27133198500095768</v>
      </c>
      <c r="M137">
        <f t="shared" si="16"/>
        <v>0.13609633127713036</v>
      </c>
    </row>
    <row r="138" spans="2:13" x14ac:dyDescent="0.45">
      <c r="B138" s="1">
        <v>9.2552729999999998E-4</v>
      </c>
      <c r="C138">
        <f t="shared" si="12"/>
        <v>2.4615087765957448E-2</v>
      </c>
      <c r="D138">
        <v>8.3030000000000007E-2</v>
      </c>
      <c r="E138">
        <f t="shared" si="13"/>
        <v>0.29646016820375098</v>
      </c>
      <c r="F138">
        <f t="shared" si="17"/>
        <v>4556</v>
      </c>
      <c r="G138">
        <f t="shared" si="14"/>
        <v>75.933333333333337</v>
      </c>
      <c r="J138">
        <v>7.5340233868178938E-2</v>
      </c>
      <c r="K138">
        <v>1.931014851979931E-2</v>
      </c>
      <c r="L138">
        <f t="shared" si="15"/>
        <v>0.13037018353057642</v>
      </c>
      <c r="M138">
        <f t="shared" si="16"/>
        <v>0.11965019814049119</v>
      </c>
    </row>
    <row r="139" spans="2:13" x14ac:dyDescent="0.45">
      <c r="B139" s="1">
        <v>2.6792070000000002E-4</v>
      </c>
      <c r="C139">
        <f t="shared" si="12"/>
        <v>7.1255505319148945E-3</v>
      </c>
      <c r="D139">
        <v>8.3030000000000007E-2</v>
      </c>
      <c r="E139">
        <f t="shared" si="13"/>
        <v>8.5818987497469523E-2</v>
      </c>
      <c r="F139">
        <f t="shared" si="17"/>
        <v>4590</v>
      </c>
      <c r="G139">
        <f t="shared" si="14"/>
        <v>76.5</v>
      </c>
      <c r="J139">
        <v>1.3590294587949766E-2</v>
      </c>
      <c r="K139">
        <v>5.8554532552421698E-2</v>
      </c>
      <c r="L139">
        <f t="shared" si="15"/>
        <v>5.265460487928033E-2</v>
      </c>
      <c r="M139">
        <f t="shared" si="16"/>
        <v>2.9780898573477734E-2</v>
      </c>
    </row>
    <row r="140" spans="2:13" x14ac:dyDescent="0.45">
      <c r="B140" s="1">
        <v>3.1143940000000003E-4</v>
      </c>
      <c r="C140">
        <f t="shared" si="12"/>
        <v>8.2829627659574481E-3</v>
      </c>
      <c r="D140">
        <v>8.3030000000000007E-2</v>
      </c>
      <c r="E140">
        <f t="shared" si="13"/>
        <v>9.9758674767643593E-2</v>
      </c>
      <c r="F140">
        <f t="shared" si="17"/>
        <v>4624</v>
      </c>
      <c r="G140">
        <f t="shared" si="14"/>
        <v>77.066666666666663</v>
      </c>
      <c r="J140">
        <v>5.2174038663821934E-2</v>
      </c>
      <c r="K140">
        <v>0.35372067083774766</v>
      </c>
      <c r="L140">
        <f t="shared" si="15"/>
        <v>0.16855112808973774</v>
      </c>
      <c r="M140">
        <f t="shared" si="16"/>
        <v>0.13236790665770307</v>
      </c>
    </row>
    <row r="141" spans="2:13" x14ac:dyDescent="0.45">
      <c r="B141" s="1">
        <v>8.244754E-4</v>
      </c>
      <c r="C141">
        <f t="shared" si="12"/>
        <v>2.1927537234042553E-2</v>
      </c>
      <c r="D141">
        <v>8.3030000000000007E-2</v>
      </c>
      <c r="E141">
        <f t="shared" si="13"/>
        <v>0.26409174074482178</v>
      </c>
      <c r="F141">
        <f t="shared" si="17"/>
        <v>4658</v>
      </c>
      <c r="G141">
        <f t="shared" si="14"/>
        <v>77.63333333333334</v>
      </c>
      <c r="J141">
        <v>6.4986858345514903E-2</v>
      </c>
      <c r="K141">
        <v>0.14643204669478482</v>
      </c>
      <c r="L141">
        <f t="shared" si="15"/>
        <v>0.15850354859504048</v>
      </c>
      <c r="M141">
        <f t="shared" si="16"/>
        <v>8.1731183022582726E-2</v>
      </c>
    </row>
    <row r="142" spans="2:13" x14ac:dyDescent="0.45">
      <c r="B142" s="1">
        <v>9.0357879999999999E-4</v>
      </c>
      <c r="C142">
        <f t="shared" si="12"/>
        <v>2.4031351063829788E-2</v>
      </c>
      <c r="D142">
        <v>8.3030000000000007E-2</v>
      </c>
      <c r="E142">
        <f t="shared" si="13"/>
        <v>0.28942973700866897</v>
      </c>
      <c r="F142">
        <f t="shared" si="17"/>
        <v>4692</v>
      </c>
      <c r="G142">
        <f t="shared" si="14"/>
        <v>78.2</v>
      </c>
      <c r="J142">
        <v>7.9588631453112138E-2</v>
      </c>
      <c r="K142">
        <v>0.1608736882083675</v>
      </c>
      <c r="L142">
        <f t="shared" si="15"/>
        <v>0.17663068555671621</v>
      </c>
      <c r="M142">
        <f t="shared" si="16"/>
        <v>8.6388790242220251E-2</v>
      </c>
    </row>
    <row r="143" spans="2:13" x14ac:dyDescent="0.45">
      <c r="B143" s="1">
        <v>2.3594029999999999E-4</v>
      </c>
      <c r="C143">
        <f t="shared" si="12"/>
        <v>6.2750079787234044E-3</v>
      </c>
      <c r="D143">
        <v>8.3030000000000007E-2</v>
      </c>
      <c r="E143">
        <f t="shared" si="13"/>
        <v>7.557518943422141E-2</v>
      </c>
      <c r="F143">
        <f t="shared" si="17"/>
        <v>4726</v>
      </c>
      <c r="G143">
        <f t="shared" si="14"/>
        <v>78.766666666666666</v>
      </c>
      <c r="J143">
        <v>5.9970096077186778E-2</v>
      </c>
      <c r="K143">
        <v>0.21850352809482881</v>
      </c>
      <c r="L143">
        <f t="shared" si="15"/>
        <v>0.11801627120207898</v>
      </c>
      <c r="M143">
        <f t="shared" si="16"/>
        <v>7.1340247327122741E-2</v>
      </c>
    </row>
    <row r="144" spans="2:13" x14ac:dyDescent="0.45">
      <c r="B144" s="1">
        <v>5.3769609999999998E-4</v>
      </c>
      <c r="C144">
        <f t="shared" si="12"/>
        <v>1.4300428191489361E-2</v>
      </c>
      <c r="D144">
        <v>8.3030000000000007E-2</v>
      </c>
      <c r="E144">
        <f t="shared" si="13"/>
        <v>0.17223206300721861</v>
      </c>
      <c r="F144">
        <f t="shared" si="17"/>
        <v>4760</v>
      </c>
      <c r="G144">
        <f t="shared" si="14"/>
        <v>79.333333333333329</v>
      </c>
      <c r="J144">
        <v>0.40934912920174032</v>
      </c>
      <c r="K144">
        <v>0.16225294341055832</v>
      </c>
      <c r="L144">
        <f t="shared" si="15"/>
        <v>0.24794471187317238</v>
      </c>
      <c r="M144">
        <f t="shared" si="16"/>
        <v>0.11420284630680039</v>
      </c>
    </row>
    <row r="145" spans="2:13" x14ac:dyDescent="0.45">
      <c r="B145">
        <v>1.072E-3</v>
      </c>
      <c r="C145">
        <f t="shared" si="12"/>
        <v>2.8510638297872343E-2</v>
      </c>
      <c r="D145">
        <v>8.3030000000000007E-2</v>
      </c>
      <c r="E145">
        <f t="shared" si="13"/>
        <v>0.34337755387055691</v>
      </c>
      <c r="F145">
        <f t="shared" si="17"/>
        <v>4794</v>
      </c>
      <c r="G145">
        <f t="shared" si="14"/>
        <v>79.900000000000006</v>
      </c>
      <c r="J145">
        <v>8.1920360941792975E-2</v>
      </c>
      <c r="K145">
        <v>0.14987066983828734</v>
      </c>
      <c r="L145">
        <f t="shared" si="15"/>
        <v>0.19172286155021243</v>
      </c>
      <c r="M145">
        <f t="shared" si="16"/>
        <v>0.11076603088452107</v>
      </c>
    </row>
    <row r="146" spans="2:13" x14ac:dyDescent="0.45">
      <c r="B146" s="1">
        <v>6.166578E-4</v>
      </c>
      <c r="C146">
        <f t="shared" si="12"/>
        <v>1.6400473404255322E-2</v>
      </c>
      <c r="D146">
        <v>8.3030000000000007E-2</v>
      </c>
      <c r="E146">
        <f t="shared" si="13"/>
        <v>0.197524670652238</v>
      </c>
      <c r="F146">
        <f t="shared" si="17"/>
        <v>4828</v>
      </c>
      <c r="G146">
        <f t="shared" si="14"/>
        <v>80.466666666666669</v>
      </c>
      <c r="J146">
        <v>0.11061395137181534</v>
      </c>
      <c r="K146">
        <v>8.1529653986847112E-2</v>
      </c>
      <c r="L146">
        <f t="shared" si="15"/>
        <v>0.12988942533696682</v>
      </c>
      <c r="M146">
        <f t="shared" si="16"/>
        <v>4.9277235415128511E-2</v>
      </c>
    </row>
    <row r="147" spans="2:13" x14ac:dyDescent="0.45">
      <c r="B147" s="1">
        <v>5.0644139999999997E-4</v>
      </c>
      <c r="C147">
        <f t="shared" si="12"/>
        <v>1.3469186170212767E-2</v>
      </c>
      <c r="D147">
        <v>8.3030000000000007E-2</v>
      </c>
      <c r="E147">
        <f t="shared" si="13"/>
        <v>0.16222071745408606</v>
      </c>
      <c r="F147">
        <f t="shared" si="17"/>
        <v>4862</v>
      </c>
      <c r="G147">
        <f t="shared" si="14"/>
        <v>81.033333333333331</v>
      </c>
      <c r="J147">
        <v>0.12320357510787351</v>
      </c>
      <c r="K147">
        <v>0.34144817798388877</v>
      </c>
      <c r="L147">
        <f t="shared" si="15"/>
        <v>0.20895749018194945</v>
      </c>
      <c r="M147">
        <f t="shared" si="16"/>
        <v>9.5029543177860804E-2</v>
      </c>
    </row>
    <row r="148" spans="2:13" x14ac:dyDescent="0.45">
      <c r="B148" s="1">
        <v>5.576693E-4</v>
      </c>
      <c r="C148">
        <f t="shared" si="12"/>
        <v>1.4831630319148937E-2</v>
      </c>
      <c r="D148">
        <v>8.3030000000000007E-2</v>
      </c>
      <c r="E148">
        <f t="shared" si="13"/>
        <v>0.17862977621521059</v>
      </c>
      <c r="F148">
        <f t="shared" si="17"/>
        <v>4896</v>
      </c>
      <c r="G148">
        <f t="shared" si="14"/>
        <v>81.599999999999994</v>
      </c>
      <c r="J148">
        <v>5.9094602757264462E-2</v>
      </c>
      <c r="K148">
        <v>0.14783257041197756</v>
      </c>
      <c r="L148">
        <f t="shared" si="15"/>
        <v>0.12851898312815088</v>
      </c>
      <c r="M148">
        <f t="shared" si="16"/>
        <v>5.0674947220711267E-2</v>
      </c>
    </row>
    <row r="149" spans="2:13" x14ac:dyDescent="0.45">
      <c r="B149" s="1">
        <v>2.6824310000000002E-4</v>
      </c>
      <c r="C149">
        <f t="shared" si="12"/>
        <v>7.1341250000000007E-3</v>
      </c>
      <c r="D149">
        <v>8.3030000000000007E-2</v>
      </c>
      <c r="E149">
        <f t="shared" si="13"/>
        <v>8.592225701553656E-2</v>
      </c>
      <c r="F149">
        <f t="shared" si="17"/>
        <v>4930</v>
      </c>
      <c r="G149">
        <f t="shared" si="14"/>
        <v>82.166666666666671</v>
      </c>
      <c r="J149">
        <v>0.16744381953993823</v>
      </c>
      <c r="K149">
        <v>0.10551358266536073</v>
      </c>
      <c r="L149">
        <f t="shared" si="15"/>
        <v>0.11962655307361185</v>
      </c>
      <c r="M149">
        <f t="shared" si="16"/>
        <v>3.4745006733947759E-2</v>
      </c>
    </row>
    <row r="150" spans="2:13" x14ac:dyDescent="0.45">
      <c r="B150" s="1">
        <v>7.0689419999999997E-4</v>
      </c>
      <c r="C150">
        <f t="shared" si="12"/>
        <v>1.8800377659574471E-2</v>
      </c>
      <c r="D150">
        <v>8.3030000000000007E-2</v>
      </c>
      <c r="E150">
        <f t="shared" si="13"/>
        <v>0.22642873250119799</v>
      </c>
      <c r="F150">
        <f t="shared" si="17"/>
        <v>4964</v>
      </c>
      <c r="G150">
        <f t="shared" si="14"/>
        <v>82.733333333333334</v>
      </c>
      <c r="J150">
        <v>0.21063331849573874</v>
      </c>
      <c r="K150">
        <v>9.8318747876146917E-2</v>
      </c>
      <c r="L150">
        <f t="shared" si="15"/>
        <v>0.17846026629102787</v>
      </c>
      <c r="M150">
        <f t="shared" si="16"/>
        <v>5.7034323036121479E-2</v>
      </c>
    </row>
    <row r="151" spans="2:13" x14ac:dyDescent="0.45">
      <c r="B151" s="1">
        <v>6.322233E-4</v>
      </c>
      <c r="C151">
        <f t="shared" si="12"/>
        <v>1.6814449468085104E-2</v>
      </c>
      <c r="D151">
        <v>8.3030000000000007E-2</v>
      </c>
      <c r="E151">
        <f t="shared" si="13"/>
        <v>0.20251053195333135</v>
      </c>
      <c r="F151">
        <f t="shared" si="17"/>
        <v>4998</v>
      </c>
      <c r="G151">
        <f t="shared" si="14"/>
        <v>83.3</v>
      </c>
      <c r="J151">
        <v>9.4198395192258186E-2</v>
      </c>
      <c r="K151">
        <v>9.2267775401283308E-2</v>
      </c>
      <c r="L151">
        <f t="shared" si="15"/>
        <v>0.12965890084895762</v>
      </c>
      <c r="M151">
        <f t="shared" si="16"/>
        <v>5.1519911614314295E-2</v>
      </c>
    </row>
    <row r="152" spans="2:13" x14ac:dyDescent="0.45">
      <c r="B152" s="1">
        <v>8.9392680000000002E-4</v>
      </c>
      <c r="C152">
        <f t="shared" si="12"/>
        <v>2.3774648936170213E-2</v>
      </c>
      <c r="D152">
        <v>8.3030000000000007E-2</v>
      </c>
      <c r="E152">
        <f t="shared" si="13"/>
        <v>0.2863380577643046</v>
      </c>
      <c r="F152">
        <f t="shared" si="17"/>
        <v>5032</v>
      </c>
      <c r="G152">
        <f t="shared" si="14"/>
        <v>83.86666666666666</v>
      </c>
      <c r="J152">
        <v>4.0188317064648267E-2</v>
      </c>
      <c r="K152">
        <v>0.14358382473464329</v>
      </c>
      <c r="L152">
        <f t="shared" si="15"/>
        <v>0.15670339985453205</v>
      </c>
      <c r="M152">
        <f t="shared" si="16"/>
        <v>0.10091751136488264</v>
      </c>
    </row>
    <row r="153" spans="2:13" x14ac:dyDescent="0.45">
      <c r="B153" s="1">
        <v>5.380564E-4</v>
      </c>
      <c r="C153">
        <f t="shared" si="12"/>
        <v>1.4310010638297874E-2</v>
      </c>
      <c r="D153">
        <v>8.3030000000000007E-2</v>
      </c>
      <c r="E153">
        <f t="shared" si="13"/>
        <v>0.17234747245932644</v>
      </c>
      <c r="F153">
        <f t="shared" si="17"/>
        <v>5066</v>
      </c>
      <c r="G153">
        <f t="shared" si="14"/>
        <v>84.433333333333337</v>
      </c>
      <c r="J153">
        <v>0.18359839356704497</v>
      </c>
      <c r="K153">
        <v>9.4726047934115598E-2</v>
      </c>
      <c r="L153">
        <f t="shared" si="15"/>
        <v>0.15022397132016233</v>
      </c>
      <c r="M153">
        <f t="shared" si="16"/>
        <v>3.9510846034691648E-2</v>
      </c>
    </row>
    <row r="154" spans="2:13" x14ac:dyDescent="0.45">
      <c r="B154" s="1">
        <v>4.454603E-4</v>
      </c>
      <c r="C154">
        <f t="shared" si="12"/>
        <v>1.1847348404255319E-2</v>
      </c>
      <c r="D154">
        <v>8.3030000000000007E-2</v>
      </c>
      <c r="E154">
        <f t="shared" si="13"/>
        <v>0.14268756358250415</v>
      </c>
      <c r="F154">
        <f t="shared" si="17"/>
        <v>5100</v>
      </c>
      <c r="G154">
        <f t="shared" si="14"/>
        <v>85</v>
      </c>
      <c r="J154">
        <v>0.15324789828332339</v>
      </c>
      <c r="K154">
        <v>4.9826005956783347E-2</v>
      </c>
      <c r="L154">
        <f t="shared" si="15"/>
        <v>0.11525382260753696</v>
      </c>
      <c r="M154">
        <f t="shared" si="16"/>
        <v>4.6464893995444269E-2</v>
      </c>
    </row>
    <row r="155" spans="2:13" x14ac:dyDescent="0.45">
      <c r="B155">
        <v>1.3600000000000001E-3</v>
      </c>
      <c r="C155">
        <f t="shared" si="12"/>
        <v>3.617021276595745E-2</v>
      </c>
      <c r="D155">
        <v>8.3030000000000007E-2</v>
      </c>
      <c r="E155">
        <f t="shared" si="13"/>
        <v>0.43562823998503492</v>
      </c>
      <c r="F155">
        <f t="shared" si="17"/>
        <v>5134</v>
      </c>
      <c r="G155">
        <f t="shared" si="14"/>
        <v>85.566666666666663</v>
      </c>
      <c r="J155">
        <v>0.11069399312173657</v>
      </c>
      <c r="K155">
        <v>8.0025666140284252E-2</v>
      </c>
      <c r="L155">
        <f t="shared" si="15"/>
        <v>0.20878263308235193</v>
      </c>
      <c r="M155">
        <f t="shared" si="16"/>
        <v>0.16089195877616186</v>
      </c>
    </row>
    <row r="156" spans="2:13" x14ac:dyDescent="0.45">
      <c r="B156" s="1">
        <v>4.7531949999999999E-4</v>
      </c>
      <c r="C156">
        <f t="shared" si="12"/>
        <v>1.2641476063829787E-2</v>
      </c>
      <c r="D156">
        <v>8.3030000000000007E-2</v>
      </c>
      <c r="E156">
        <f t="shared" si="13"/>
        <v>0.15225190971732852</v>
      </c>
      <c r="F156">
        <f t="shared" si="17"/>
        <v>5168</v>
      </c>
      <c r="G156">
        <f t="shared" si="14"/>
        <v>86.13333333333334</v>
      </c>
      <c r="J156">
        <v>4.3496962205667115E-2</v>
      </c>
      <c r="K156">
        <v>2.9441733463929479E-2</v>
      </c>
      <c r="L156">
        <f t="shared" si="15"/>
        <v>7.506353512897504E-2</v>
      </c>
      <c r="M156">
        <f t="shared" si="16"/>
        <v>5.4881212586455737E-2</v>
      </c>
    </row>
    <row r="157" spans="2:13" x14ac:dyDescent="0.45">
      <c r="B157" s="1">
        <v>3.03875E-4</v>
      </c>
      <c r="C157">
        <f t="shared" si="12"/>
        <v>8.0817819148936171E-3</v>
      </c>
      <c r="D157">
        <v>8.3030000000000007E-2</v>
      </c>
      <c r="E157">
        <f t="shared" si="13"/>
        <v>9.7335684871656225E-2</v>
      </c>
      <c r="F157">
        <f t="shared" si="17"/>
        <v>5202</v>
      </c>
      <c r="G157">
        <f t="shared" si="14"/>
        <v>86.7</v>
      </c>
      <c r="J157">
        <v>4.3082361290310921E-2</v>
      </c>
      <c r="K157">
        <v>0.28331133188078439</v>
      </c>
      <c r="L157">
        <f t="shared" si="15"/>
        <v>0.14124312601425051</v>
      </c>
      <c r="M157">
        <f t="shared" si="16"/>
        <v>0.10287010294057719</v>
      </c>
    </row>
    <row r="158" spans="2:13" x14ac:dyDescent="0.45">
      <c r="B158" s="1">
        <v>5.5916090000000004E-4</v>
      </c>
      <c r="C158">
        <f t="shared" si="12"/>
        <v>1.4871300531914895E-2</v>
      </c>
      <c r="D158">
        <v>8.3030000000000007E-2</v>
      </c>
      <c r="E158">
        <f t="shared" si="13"/>
        <v>0.17910755789371183</v>
      </c>
      <c r="F158">
        <f t="shared" si="17"/>
        <v>5236</v>
      </c>
      <c r="G158">
        <f t="shared" si="14"/>
        <v>87.266666666666666</v>
      </c>
      <c r="J158">
        <v>0.26325605143619185</v>
      </c>
      <c r="K158">
        <v>0.21845795270553903</v>
      </c>
      <c r="L158">
        <f t="shared" si="15"/>
        <v>0.22027385401181424</v>
      </c>
      <c r="M158">
        <f t="shared" si="16"/>
        <v>3.4377467082696116E-2</v>
      </c>
    </row>
    <row r="159" spans="2:13" x14ac:dyDescent="0.45">
      <c r="B159" s="1">
        <v>6.5762660000000001E-4</v>
      </c>
      <c r="C159">
        <f t="shared" si="12"/>
        <v>1.7490069148936173E-2</v>
      </c>
      <c r="D159">
        <v>8.3030000000000007E-2</v>
      </c>
      <c r="E159">
        <f t="shared" si="13"/>
        <v>0.21064758700392835</v>
      </c>
      <c r="F159">
        <f t="shared" si="17"/>
        <v>5270</v>
      </c>
      <c r="G159">
        <f t="shared" si="14"/>
        <v>87.833333333333329</v>
      </c>
      <c r="J159">
        <v>0.13899021892524649</v>
      </c>
      <c r="K159">
        <v>0.23120834749235414</v>
      </c>
      <c r="L159">
        <f t="shared" si="15"/>
        <v>0.19361538447384299</v>
      </c>
      <c r="M159">
        <f t="shared" si="16"/>
        <v>3.9527355518039903E-2</v>
      </c>
    </row>
    <row r="160" spans="2:13" x14ac:dyDescent="0.45">
      <c r="B160" s="1">
        <v>2.8338560000000003E-4</v>
      </c>
      <c r="C160">
        <f t="shared" si="12"/>
        <v>7.5368510638297885E-3</v>
      </c>
      <c r="D160">
        <v>8.3030000000000007E-2</v>
      </c>
      <c r="E160">
        <f t="shared" si="13"/>
        <v>9.0772625121399345E-2</v>
      </c>
      <c r="F160">
        <f t="shared" si="17"/>
        <v>5304</v>
      </c>
      <c r="G160">
        <f t="shared" si="14"/>
        <v>88.4</v>
      </c>
      <c r="J160">
        <v>0.2529757653625534</v>
      </c>
      <c r="K160">
        <v>0.10494045215583588</v>
      </c>
      <c r="L160">
        <f t="shared" si="15"/>
        <v>0.14956294754659619</v>
      </c>
      <c r="M160">
        <f t="shared" si="16"/>
        <v>7.335230056467984E-2</v>
      </c>
    </row>
    <row r="161" spans="2:13" x14ac:dyDescent="0.45">
      <c r="B161" s="1">
        <v>5.0232559999999996E-4</v>
      </c>
      <c r="C161">
        <f t="shared" si="12"/>
        <v>1.3359723404255319E-2</v>
      </c>
      <c r="D161">
        <v>8.3030000000000007E-2</v>
      </c>
      <c r="E161">
        <f t="shared" si="13"/>
        <v>0.16090236546134309</v>
      </c>
      <c r="F161">
        <f t="shared" si="17"/>
        <v>5338</v>
      </c>
      <c r="G161">
        <f t="shared" si="14"/>
        <v>88.966666666666669</v>
      </c>
      <c r="J161">
        <v>3.6388767248703664E-2</v>
      </c>
      <c r="K161">
        <v>8.2907869750334831E-2</v>
      </c>
      <c r="L161">
        <f t="shared" si="15"/>
        <v>9.3399667486793861E-2</v>
      </c>
      <c r="M161">
        <f t="shared" si="16"/>
        <v>5.1370986621968651E-2</v>
      </c>
    </row>
    <row r="162" spans="2:13" x14ac:dyDescent="0.45">
      <c r="B162" s="1">
        <v>5.8058519999999996E-4</v>
      </c>
      <c r="C162">
        <f t="shared" si="12"/>
        <v>1.544109574468085E-2</v>
      </c>
      <c r="D162">
        <v>8.3030000000000007E-2</v>
      </c>
      <c r="E162">
        <f t="shared" si="13"/>
        <v>0.18597008002747017</v>
      </c>
      <c r="F162">
        <f t="shared" si="17"/>
        <v>5372</v>
      </c>
      <c r="G162">
        <f t="shared" si="14"/>
        <v>89.533333333333331</v>
      </c>
      <c r="J162">
        <v>0.11009361228011091</v>
      </c>
      <c r="K162">
        <v>7.2688820037179927E-2</v>
      </c>
      <c r="L162">
        <f t="shared" si="15"/>
        <v>0.12291750411492035</v>
      </c>
      <c r="M162">
        <f t="shared" si="16"/>
        <v>4.7127487503509036E-2</v>
      </c>
    </row>
    <row r="163" spans="2:13" x14ac:dyDescent="0.45">
      <c r="B163" s="1">
        <v>7.0629600000000003E-4</v>
      </c>
      <c r="C163">
        <f t="shared" si="12"/>
        <v>1.8784468085106386E-2</v>
      </c>
      <c r="D163">
        <v>8.3030000000000007E-2</v>
      </c>
      <c r="E163">
        <f t="shared" si="13"/>
        <v>0.22623712013858105</v>
      </c>
      <c r="F163">
        <f t="shared" si="17"/>
        <v>5406</v>
      </c>
      <c r="G163">
        <f t="shared" si="14"/>
        <v>90.1</v>
      </c>
      <c r="J163">
        <v>7.638285327846131E-2</v>
      </c>
      <c r="K163">
        <v>0.16919655386091514</v>
      </c>
      <c r="L163">
        <f t="shared" si="15"/>
        <v>0.15727217575931918</v>
      </c>
      <c r="M163">
        <f t="shared" si="16"/>
        <v>6.175607078864586E-2</v>
      </c>
    </row>
    <row r="164" spans="2:13" x14ac:dyDescent="0.45">
      <c r="B164" s="1">
        <v>4.7952660000000002E-4</v>
      </c>
      <c r="C164">
        <f t="shared" si="12"/>
        <v>1.2753367021276597E-2</v>
      </c>
      <c r="D164">
        <v>8.3030000000000007E-2</v>
      </c>
      <c r="E164">
        <f t="shared" si="13"/>
        <v>0.15359950645882928</v>
      </c>
      <c r="F164">
        <f t="shared" si="17"/>
        <v>5440</v>
      </c>
      <c r="G164">
        <f t="shared" si="14"/>
        <v>90.666666666666671</v>
      </c>
      <c r="J164">
        <v>0.11566439166915714</v>
      </c>
      <c r="K164">
        <v>5.0873200471745275E-2</v>
      </c>
      <c r="L164">
        <f t="shared" si="15"/>
        <v>0.10671236619991055</v>
      </c>
      <c r="M164">
        <f t="shared" si="16"/>
        <v>4.2412871909673334E-2</v>
      </c>
    </row>
    <row r="165" spans="2:13" x14ac:dyDescent="0.45">
      <c r="B165" s="1">
        <v>9.9232709999999991E-4</v>
      </c>
      <c r="C165">
        <f t="shared" si="12"/>
        <v>2.6391678191489361E-2</v>
      </c>
      <c r="D165">
        <v>8.3030000000000007E-2</v>
      </c>
      <c r="E165">
        <f t="shared" si="13"/>
        <v>0.31785713828121592</v>
      </c>
      <c r="F165">
        <f t="shared" si="17"/>
        <v>5474</v>
      </c>
      <c r="G165">
        <f t="shared" si="14"/>
        <v>91.233333333333334</v>
      </c>
      <c r="J165">
        <v>0.13736243247464891</v>
      </c>
      <c r="K165">
        <v>5.667177324244909E-2</v>
      </c>
      <c r="L165">
        <f t="shared" si="15"/>
        <v>0.17063044799943797</v>
      </c>
      <c r="M165">
        <f t="shared" si="16"/>
        <v>0.10919254971632046</v>
      </c>
    </row>
    <row r="166" spans="2:13" x14ac:dyDescent="0.45">
      <c r="B166" s="1">
        <v>6.2860279999999997E-4</v>
      </c>
      <c r="C166">
        <f t="shared" si="12"/>
        <v>1.6718159574468084E-2</v>
      </c>
      <c r="D166">
        <v>8.3030000000000007E-2</v>
      </c>
      <c r="E166">
        <f t="shared" si="13"/>
        <v>0.20135083192181238</v>
      </c>
      <c r="F166">
        <f t="shared" si="17"/>
        <v>5508</v>
      </c>
      <c r="G166">
        <f t="shared" si="14"/>
        <v>91.8</v>
      </c>
      <c r="J166">
        <v>0.31556927155235848</v>
      </c>
      <c r="K166">
        <v>0.15210090551102406</v>
      </c>
      <c r="L166">
        <f t="shared" si="15"/>
        <v>0.22300700299506496</v>
      </c>
      <c r="M166">
        <f t="shared" si="16"/>
        <v>6.8470037160894587E-2</v>
      </c>
    </row>
    <row r="167" spans="2:13" x14ac:dyDescent="0.45">
      <c r="B167" s="1">
        <v>5.6182189999999998E-4</v>
      </c>
      <c r="C167">
        <f t="shared" si="12"/>
        <v>1.494207180851064E-2</v>
      </c>
      <c r="D167">
        <v>8.3030000000000007E-2</v>
      </c>
      <c r="E167">
        <f t="shared" si="13"/>
        <v>0.17995991579562373</v>
      </c>
      <c r="F167">
        <f t="shared" si="17"/>
        <v>5542</v>
      </c>
      <c r="G167">
        <f t="shared" si="14"/>
        <v>92.36666666666666</v>
      </c>
      <c r="J167">
        <v>9.4715303278325863E-2</v>
      </c>
      <c r="K167">
        <v>6.8223279429108288E-2</v>
      </c>
      <c r="L167">
        <f t="shared" si="15"/>
        <v>0.11429949950101929</v>
      </c>
      <c r="M167">
        <f t="shared" si="16"/>
        <v>4.7671966135891954E-2</v>
      </c>
    </row>
    <row r="168" spans="2:13" x14ac:dyDescent="0.45">
      <c r="B168" s="1">
        <v>8.6780199999999998E-4</v>
      </c>
      <c r="C168">
        <f t="shared" si="12"/>
        <v>2.3079840425531916E-2</v>
      </c>
      <c r="D168">
        <v>8.3030000000000007E-2</v>
      </c>
      <c r="E168">
        <f t="shared" si="13"/>
        <v>0.27796989552609797</v>
      </c>
      <c r="F168">
        <f t="shared" si="17"/>
        <v>5576</v>
      </c>
      <c r="G168">
        <f t="shared" si="14"/>
        <v>92.933333333333337</v>
      </c>
      <c r="J168">
        <v>8.0245262729256639E-2</v>
      </c>
      <c r="K168">
        <v>8.9387810582285579E-2</v>
      </c>
      <c r="L168">
        <f t="shared" si="15"/>
        <v>0.14920098961254671</v>
      </c>
      <c r="M168">
        <f t="shared" si="16"/>
        <v>9.1129833728005871E-2</v>
      </c>
    </row>
    <row r="169" spans="2:13" x14ac:dyDescent="0.45">
      <c r="B169">
        <v>1.441E-3</v>
      </c>
      <c r="C169">
        <f t="shared" si="12"/>
        <v>3.8324468085106388E-2</v>
      </c>
      <c r="D169">
        <v>8.3030000000000007E-2</v>
      </c>
      <c r="E169">
        <f t="shared" si="13"/>
        <v>0.46157374545473184</v>
      </c>
      <c r="F169">
        <f t="shared" si="17"/>
        <v>5610</v>
      </c>
      <c r="G169">
        <f t="shared" si="14"/>
        <v>93.5</v>
      </c>
      <c r="J169">
        <v>7.2237476152253566E-2</v>
      </c>
      <c r="K169">
        <v>8.1348391868391087E-2</v>
      </c>
      <c r="L169">
        <f t="shared" si="15"/>
        <v>0.20505320449179218</v>
      </c>
      <c r="M169">
        <f t="shared" si="16"/>
        <v>0.18142554606639799</v>
      </c>
    </row>
    <row r="170" spans="2:13" x14ac:dyDescent="0.45">
      <c r="B170">
        <v>1.245E-3</v>
      </c>
      <c r="C170">
        <f t="shared" si="12"/>
        <v>3.3111702127659577E-2</v>
      </c>
      <c r="D170">
        <v>8.3030000000000007E-2</v>
      </c>
      <c r="E170">
        <f t="shared" si="13"/>
        <v>0.3987920285157121</v>
      </c>
      <c r="F170">
        <f t="shared" si="17"/>
        <v>5644</v>
      </c>
      <c r="G170">
        <f t="shared" si="14"/>
        <v>94.066666666666663</v>
      </c>
      <c r="J170">
        <v>0.11215280254472268</v>
      </c>
      <c r="K170">
        <v>0.19669594419013736</v>
      </c>
      <c r="L170">
        <f t="shared" si="15"/>
        <v>0.23588025841685736</v>
      </c>
      <c r="M170">
        <f t="shared" si="16"/>
        <v>0.12025547618126928</v>
      </c>
    </row>
    <row r="171" spans="2:13" x14ac:dyDescent="0.45">
      <c r="B171" s="1">
        <v>4.8591079999999999E-4</v>
      </c>
      <c r="C171">
        <f t="shared" si="12"/>
        <v>1.2923159574468086E-2</v>
      </c>
      <c r="D171">
        <v>8.3030000000000007E-2</v>
      </c>
      <c r="E171">
        <f t="shared" si="13"/>
        <v>0.15564446073067667</v>
      </c>
      <c r="F171">
        <f t="shared" si="17"/>
        <v>5678</v>
      </c>
      <c r="G171">
        <f t="shared" si="14"/>
        <v>94.63333333333334</v>
      </c>
      <c r="J171">
        <v>0.14908681076288408</v>
      </c>
      <c r="K171">
        <v>0.12659475883023169</v>
      </c>
      <c r="L171">
        <f t="shared" si="15"/>
        <v>0.14377534344126414</v>
      </c>
      <c r="M171">
        <f t="shared" si="16"/>
        <v>1.2439990861670183E-2</v>
      </c>
    </row>
    <row r="172" spans="2:13" x14ac:dyDescent="0.45">
      <c r="B172" s="1">
        <v>5.714448E-4</v>
      </c>
      <c r="C172">
        <f t="shared" si="12"/>
        <v>1.5198E-2</v>
      </c>
      <c r="D172">
        <v>8.3030000000000007E-2</v>
      </c>
      <c r="E172">
        <f t="shared" si="13"/>
        <v>0.18304227387691194</v>
      </c>
      <c r="F172">
        <f t="shared" si="17"/>
        <v>5712</v>
      </c>
      <c r="G172">
        <f t="shared" si="14"/>
        <v>95.2</v>
      </c>
      <c r="J172">
        <v>0.29432773507580262</v>
      </c>
      <c r="K172">
        <v>0.21716241229735947</v>
      </c>
      <c r="L172">
        <f t="shared" si="15"/>
        <v>0.231510807083358</v>
      </c>
      <c r="M172">
        <f t="shared" si="16"/>
        <v>4.6551196141192318E-2</v>
      </c>
    </row>
    <row r="173" spans="2:13" x14ac:dyDescent="0.45">
      <c r="B173" s="1">
        <v>9.1221230000000002E-4</v>
      </c>
      <c r="C173">
        <f t="shared" si="12"/>
        <v>2.4260965425531918E-2</v>
      </c>
      <c r="D173">
        <v>8.3030000000000007E-2</v>
      </c>
      <c r="E173">
        <f t="shared" si="13"/>
        <v>0.29219517554536811</v>
      </c>
      <c r="F173">
        <f t="shared" si="17"/>
        <v>5746</v>
      </c>
      <c r="G173">
        <f t="shared" si="14"/>
        <v>95.766666666666666</v>
      </c>
      <c r="J173">
        <v>1.615283143740175E-2</v>
      </c>
      <c r="K173">
        <v>4.5137529733943679E-2</v>
      </c>
      <c r="L173">
        <f t="shared" si="15"/>
        <v>0.11782851223890452</v>
      </c>
      <c r="M173">
        <f t="shared" si="16"/>
        <v>0.12386236484719002</v>
      </c>
    </row>
    <row r="174" spans="2:13" x14ac:dyDescent="0.45">
      <c r="B174" s="1">
        <v>2.0519099999999999E-4</v>
      </c>
      <c r="C174">
        <f t="shared" si="12"/>
        <v>5.4572074468085107E-3</v>
      </c>
      <c r="D174">
        <v>8.3030000000000007E-2</v>
      </c>
      <c r="E174">
        <f t="shared" si="13"/>
        <v>6.5725731022624481E-2</v>
      </c>
      <c r="F174">
        <f t="shared" si="17"/>
        <v>5780</v>
      </c>
      <c r="G174">
        <f t="shared" si="14"/>
        <v>96.333333333333329</v>
      </c>
      <c r="J174">
        <v>0.14177777557069812</v>
      </c>
      <c r="K174">
        <v>2.3419977212305359E-2</v>
      </c>
      <c r="L174">
        <f t="shared" si="15"/>
        <v>7.6974494601875984E-2</v>
      </c>
      <c r="M174">
        <f t="shared" si="16"/>
        <v>4.8969671699994839E-2</v>
      </c>
    </row>
    <row r="175" spans="2:13" x14ac:dyDescent="0.45">
      <c r="B175" s="1">
        <v>8.0094080000000004E-4</v>
      </c>
      <c r="C175">
        <f t="shared" si="12"/>
        <v>2.1301617021276597E-2</v>
      </c>
      <c r="D175">
        <v>8.3030000000000007E-2</v>
      </c>
      <c r="E175">
        <f t="shared" si="13"/>
        <v>0.25655325811485724</v>
      </c>
      <c r="F175">
        <f t="shared" si="17"/>
        <v>5814</v>
      </c>
      <c r="G175">
        <f t="shared" si="14"/>
        <v>96.9</v>
      </c>
      <c r="J175">
        <v>9.8417313215601654E-2</v>
      </c>
      <c r="K175">
        <v>0.11484622303955865</v>
      </c>
      <c r="L175">
        <f t="shared" si="15"/>
        <v>0.15660559812333918</v>
      </c>
      <c r="M175">
        <f t="shared" si="16"/>
        <v>7.0991212239431445E-2</v>
      </c>
    </row>
    <row r="176" spans="2:13" x14ac:dyDescent="0.45">
      <c r="B176">
        <v>1.387E-3</v>
      </c>
      <c r="C176">
        <f t="shared" si="12"/>
        <v>3.6888297872340423E-2</v>
      </c>
      <c r="D176">
        <v>8.3030000000000007E-2</v>
      </c>
      <c r="E176">
        <f t="shared" si="13"/>
        <v>0.44427674180826715</v>
      </c>
      <c r="F176">
        <f t="shared" si="17"/>
        <v>5848</v>
      </c>
      <c r="G176">
        <f t="shared" si="14"/>
        <v>97.466666666666669</v>
      </c>
      <c r="J176">
        <v>0.10701428472109985</v>
      </c>
      <c r="K176">
        <v>0.10824266895876226</v>
      </c>
      <c r="L176">
        <f t="shared" si="15"/>
        <v>0.21984456516270975</v>
      </c>
      <c r="M176">
        <f t="shared" si="16"/>
        <v>0.15869830637062229</v>
      </c>
    </row>
    <row r="177" spans="2:13" x14ac:dyDescent="0.45">
      <c r="B177" s="1">
        <v>5.7032000000000003E-4</v>
      </c>
      <c r="C177">
        <f t="shared" si="12"/>
        <v>1.516808510638298E-2</v>
      </c>
      <c r="D177">
        <v>8.3030000000000007E-2</v>
      </c>
      <c r="E177">
        <f t="shared" si="13"/>
        <v>0.18268198369725375</v>
      </c>
      <c r="F177">
        <f t="shared" si="17"/>
        <v>5882</v>
      </c>
      <c r="G177">
        <f t="shared" si="14"/>
        <v>98.033333333333331</v>
      </c>
      <c r="J177">
        <v>0.14528986128805368</v>
      </c>
      <c r="K177">
        <v>0.20849477282267581</v>
      </c>
      <c r="L177">
        <f t="shared" si="15"/>
        <v>0.1788222059359944</v>
      </c>
      <c r="M177">
        <f t="shared" si="16"/>
        <v>2.5947236510523827E-2</v>
      </c>
    </row>
    <row r="178" spans="2:13" x14ac:dyDescent="0.45">
      <c r="B178" s="1">
        <v>6.0687809999999997E-4</v>
      </c>
      <c r="C178">
        <f t="shared" si="12"/>
        <v>1.6140374999999998E-2</v>
      </c>
      <c r="D178">
        <v>8.3030000000000007E-2</v>
      </c>
      <c r="E178">
        <f t="shared" si="13"/>
        <v>0.19439208719739851</v>
      </c>
      <c r="F178">
        <f t="shared" si="17"/>
        <v>5916</v>
      </c>
      <c r="G178">
        <f t="shared" si="14"/>
        <v>98.6</v>
      </c>
      <c r="J178">
        <v>7.1263657433950883E-2</v>
      </c>
      <c r="K178">
        <v>6.8733284026625652E-2</v>
      </c>
      <c r="L178">
        <f t="shared" si="15"/>
        <v>0.11146300955265835</v>
      </c>
      <c r="M178">
        <f t="shared" si="16"/>
        <v>5.8648811506290741E-2</v>
      </c>
    </row>
    <row r="179" spans="2:13" x14ac:dyDescent="0.45">
      <c r="B179">
        <v>1.0759999999999999E-3</v>
      </c>
      <c r="C179">
        <f t="shared" si="12"/>
        <v>2.8617021276595742E-2</v>
      </c>
      <c r="D179">
        <v>8.3030000000000007E-2</v>
      </c>
      <c r="E179">
        <f t="shared" si="13"/>
        <v>0.3446588133999246</v>
      </c>
      <c r="F179">
        <f t="shared" si="17"/>
        <v>5950</v>
      </c>
      <c r="G179">
        <f t="shared" si="14"/>
        <v>99.166666666666671</v>
      </c>
      <c r="J179">
        <v>0.14777765638839704</v>
      </c>
      <c r="K179">
        <v>0.10360845143622445</v>
      </c>
      <c r="L179">
        <f t="shared" si="15"/>
        <v>0.19868164040818204</v>
      </c>
      <c r="M179">
        <f t="shared" si="16"/>
        <v>0.10478463927670129</v>
      </c>
    </row>
    <row r="180" spans="2:13" x14ac:dyDescent="0.45">
      <c r="B180" s="1">
        <v>5.9444939999999996E-4</v>
      </c>
      <c r="C180">
        <f t="shared" si="12"/>
        <v>1.5809824468085105E-2</v>
      </c>
      <c r="D180">
        <v>8.3030000000000007E-2</v>
      </c>
      <c r="E180">
        <f t="shared" si="13"/>
        <v>0.19041098961923528</v>
      </c>
      <c r="F180">
        <f t="shared" si="17"/>
        <v>5984</v>
      </c>
      <c r="G180">
        <f t="shared" si="14"/>
        <v>99.733333333333334</v>
      </c>
      <c r="J180">
        <v>0.16709241233103422</v>
      </c>
      <c r="K180">
        <v>4.6034197533332002E-2</v>
      </c>
      <c r="L180">
        <f t="shared" si="15"/>
        <v>0.13451253316120051</v>
      </c>
      <c r="M180">
        <f t="shared" si="16"/>
        <v>6.3283757359450757E-2</v>
      </c>
    </row>
    <row r="181" spans="2:13" x14ac:dyDescent="0.45">
      <c r="B181" s="1">
        <v>7.5339950000000004E-4</v>
      </c>
      <c r="C181">
        <f t="shared" si="12"/>
        <v>2.0037220744680853E-2</v>
      </c>
      <c r="D181">
        <v>8.3030000000000007E-2</v>
      </c>
      <c r="E181">
        <f t="shared" si="13"/>
        <v>0.24132507219897448</v>
      </c>
      <c r="F181">
        <f t="shared" si="17"/>
        <v>6018</v>
      </c>
      <c r="G181">
        <f t="shared" si="14"/>
        <v>100.3</v>
      </c>
      <c r="J181">
        <v>0.13069851663179979</v>
      </c>
      <c r="K181">
        <v>0.40891086813120914</v>
      </c>
      <c r="L181">
        <f t="shared" si="15"/>
        <v>0.26031148565399448</v>
      </c>
      <c r="M181">
        <f t="shared" si="16"/>
        <v>0.11437042465492395</v>
      </c>
    </row>
    <row r="182" spans="2:13" x14ac:dyDescent="0.45">
      <c r="B182" s="1">
        <v>5.2238030000000002E-4</v>
      </c>
      <c r="C182">
        <f t="shared" si="12"/>
        <v>1.3893093085106384E-2</v>
      </c>
      <c r="D182">
        <v>8.3030000000000007E-2</v>
      </c>
      <c r="E182">
        <f t="shared" si="13"/>
        <v>0.16732618433224597</v>
      </c>
      <c r="F182">
        <f t="shared" si="17"/>
        <v>6052</v>
      </c>
      <c r="G182">
        <f t="shared" si="14"/>
        <v>100.86666666666666</v>
      </c>
      <c r="J182">
        <v>0.21632616945375679</v>
      </c>
      <c r="K182">
        <v>6.0257732824274907E-2</v>
      </c>
      <c r="L182">
        <f t="shared" si="15"/>
        <v>0.14797002887009256</v>
      </c>
      <c r="M182">
        <f t="shared" si="16"/>
        <v>6.5168166020427215E-2</v>
      </c>
    </row>
    <row r="183" spans="2:13" x14ac:dyDescent="0.45">
      <c r="B183" s="1">
        <v>6.3439469999999995E-4</v>
      </c>
      <c r="C183">
        <f t="shared" si="12"/>
        <v>1.6872199468085106E-2</v>
      </c>
      <c r="D183">
        <v>8.3030000000000007E-2</v>
      </c>
      <c r="E183">
        <f t="shared" si="13"/>
        <v>0.20320606368884866</v>
      </c>
      <c r="F183">
        <f t="shared" si="17"/>
        <v>6086</v>
      </c>
      <c r="G183">
        <f t="shared" si="14"/>
        <v>101.43333333333334</v>
      </c>
      <c r="J183">
        <v>0.10435796404125514</v>
      </c>
      <c r="K183">
        <v>3.5372314949927042E-2</v>
      </c>
      <c r="L183">
        <f t="shared" si="15"/>
        <v>0.11431211422667696</v>
      </c>
      <c r="M183">
        <f t="shared" si="16"/>
        <v>6.8878422520531626E-2</v>
      </c>
    </row>
    <row r="184" spans="2:13" x14ac:dyDescent="0.45">
      <c r="B184" s="1">
        <v>5.120236E-4</v>
      </c>
      <c r="C184">
        <f t="shared" si="12"/>
        <v>1.3617648936170214E-2</v>
      </c>
      <c r="D184">
        <v>8.3030000000000007E-2</v>
      </c>
      <c r="E184">
        <f t="shared" si="13"/>
        <v>0.16400877919029522</v>
      </c>
      <c r="F184">
        <f t="shared" si="17"/>
        <v>6120</v>
      </c>
      <c r="G184">
        <f t="shared" si="14"/>
        <v>102</v>
      </c>
      <c r="J184">
        <v>0.25922945030775213</v>
      </c>
      <c r="K184">
        <v>1.6868762868051258E-2</v>
      </c>
      <c r="L184">
        <f t="shared" si="15"/>
        <v>0.14670233078869954</v>
      </c>
      <c r="M184">
        <f t="shared" si="16"/>
        <v>9.9697243597031998E-2</v>
      </c>
    </row>
    <row r="185" spans="2:13" x14ac:dyDescent="0.45">
      <c r="B185" s="1">
        <v>4.0806080000000002E-4</v>
      </c>
      <c r="C185">
        <f t="shared" si="12"/>
        <v>1.085268085106383E-2</v>
      </c>
      <c r="D185">
        <v>8.3030000000000007E-2</v>
      </c>
      <c r="E185">
        <f t="shared" si="13"/>
        <v>0.13070794714035686</v>
      </c>
      <c r="F185">
        <f t="shared" si="17"/>
        <v>6154</v>
      </c>
      <c r="G185">
        <f t="shared" si="14"/>
        <v>102.56666666666666</v>
      </c>
      <c r="J185">
        <v>8.5983439077528978E-2</v>
      </c>
      <c r="K185">
        <v>0.27161948547784198</v>
      </c>
      <c r="L185">
        <f t="shared" si="15"/>
        <v>0.16277029056524261</v>
      </c>
      <c r="M185">
        <f t="shared" si="16"/>
        <v>7.9104069976229305E-2</v>
      </c>
    </row>
    <row r="186" spans="2:13" x14ac:dyDescent="0.45">
      <c r="B186" s="1">
        <v>6.4052759999999999E-4</v>
      </c>
      <c r="C186">
        <f t="shared" si="12"/>
        <v>1.7035308510638298E-2</v>
      </c>
      <c r="D186">
        <v>8.3030000000000007E-2</v>
      </c>
      <c r="E186">
        <f t="shared" si="13"/>
        <v>0.20517052283076354</v>
      </c>
      <c r="F186">
        <f t="shared" si="17"/>
        <v>6188</v>
      </c>
      <c r="G186">
        <f t="shared" si="14"/>
        <v>103.13333333333334</v>
      </c>
      <c r="J186">
        <v>4.1020530054255031E-2</v>
      </c>
      <c r="K186">
        <v>8.5706358566374152E-2</v>
      </c>
      <c r="L186">
        <f t="shared" si="15"/>
        <v>0.11063247048379758</v>
      </c>
      <c r="M186">
        <f t="shared" si="16"/>
        <v>6.9293041130269767E-2</v>
      </c>
    </row>
    <row r="187" spans="2:13" x14ac:dyDescent="0.45">
      <c r="B187">
        <v>1.456E-3</v>
      </c>
      <c r="C187">
        <f t="shared" si="12"/>
        <v>3.8723404255319151E-2</v>
      </c>
      <c r="D187">
        <v>8.3030000000000007E-2</v>
      </c>
      <c r="E187">
        <f t="shared" si="13"/>
        <v>0.46637846868986088</v>
      </c>
      <c r="F187">
        <f t="shared" si="17"/>
        <v>6222</v>
      </c>
      <c r="G187">
        <f t="shared" si="14"/>
        <v>103.7</v>
      </c>
      <c r="J187">
        <v>2.1530738650368784E-2</v>
      </c>
      <c r="K187">
        <v>6.9941583544885763E-2</v>
      </c>
      <c r="L187">
        <f t="shared" si="15"/>
        <v>0.18595026362837183</v>
      </c>
      <c r="M187">
        <f t="shared" si="16"/>
        <v>0.19927516339868123</v>
      </c>
    </row>
    <row r="188" spans="2:13" x14ac:dyDescent="0.45">
      <c r="B188" s="1">
        <v>7.5481840000000001E-4</v>
      </c>
      <c r="C188">
        <f t="shared" si="12"/>
        <v>2.0074957446808511E-2</v>
      </c>
      <c r="D188">
        <v>8.3030000000000007E-2</v>
      </c>
      <c r="E188">
        <f t="shared" si="13"/>
        <v>0.24177956698552944</v>
      </c>
      <c r="F188">
        <f t="shared" si="17"/>
        <v>6256</v>
      </c>
      <c r="G188">
        <f t="shared" si="14"/>
        <v>104.26666666666667</v>
      </c>
      <c r="J188">
        <v>1.506528391120196E-2</v>
      </c>
      <c r="K188">
        <v>0.10806388550182904</v>
      </c>
      <c r="L188">
        <f t="shared" si="15"/>
        <v>0.1216362454661868</v>
      </c>
      <c r="M188">
        <f t="shared" si="16"/>
        <v>9.3051950557123925E-2</v>
      </c>
    </row>
    <row r="189" spans="2:13" x14ac:dyDescent="0.45">
      <c r="B189" s="1">
        <v>5.0953339999999998E-4</v>
      </c>
      <c r="C189">
        <f t="shared" si="12"/>
        <v>1.3551420212765957E-2</v>
      </c>
      <c r="D189">
        <v>8.3030000000000007E-2</v>
      </c>
      <c r="E189">
        <f t="shared" si="13"/>
        <v>0.16321113107028731</v>
      </c>
      <c r="F189">
        <f t="shared" si="17"/>
        <v>6290</v>
      </c>
      <c r="G189">
        <f t="shared" si="14"/>
        <v>104.83333333333333</v>
      </c>
      <c r="J189">
        <v>2.1885969624765359E-2</v>
      </c>
      <c r="K189">
        <v>4.5088332300557706E-2</v>
      </c>
      <c r="L189">
        <f t="shared" si="15"/>
        <v>7.6728477665203451E-2</v>
      </c>
      <c r="M189">
        <f t="shared" si="16"/>
        <v>6.1881738897258141E-2</v>
      </c>
    </row>
    <row r="190" spans="2:13" x14ac:dyDescent="0.45">
      <c r="B190" s="1">
        <v>4.454746E-4</v>
      </c>
      <c r="C190">
        <f t="shared" si="12"/>
        <v>1.1847728723404255E-2</v>
      </c>
      <c r="D190">
        <v>8.3030000000000007E-2</v>
      </c>
      <c r="E190">
        <f t="shared" si="13"/>
        <v>0.14269214408532163</v>
      </c>
      <c r="F190">
        <f t="shared" si="17"/>
        <v>6324</v>
      </c>
      <c r="G190">
        <f t="shared" si="14"/>
        <v>105.4</v>
      </c>
      <c r="J190">
        <v>0.14360063274967108</v>
      </c>
      <c r="K190">
        <v>0.22612789093889304</v>
      </c>
      <c r="L190">
        <f t="shared" si="15"/>
        <v>0.17080688925796192</v>
      </c>
      <c r="M190">
        <f t="shared" si="16"/>
        <v>3.9119613649672876E-2</v>
      </c>
    </row>
    <row r="191" spans="2:13" x14ac:dyDescent="0.45">
      <c r="B191">
        <v>1.2999999999999999E-3</v>
      </c>
      <c r="C191">
        <f t="shared" si="12"/>
        <v>3.4574468085106384E-2</v>
      </c>
      <c r="D191">
        <v>8.3030000000000007E-2</v>
      </c>
      <c r="E191">
        <f t="shared" si="13"/>
        <v>0.41640934704451865</v>
      </c>
      <c r="F191">
        <f t="shared" si="17"/>
        <v>6358</v>
      </c>
      <c r="G191">
        <f t="shared" si="14"/>
        <v>105.96666666666667</v>
      </c>
      <c r="J191">
        <v>6.3862436537681908E-2</v>
      </c>
      <c r="K191">
        <v>3.9311044036220447E-2</v>
      </c>
      <c r="L191">
        <f t="shared" si="15"/>
        <v>0.173194275872807</v>
      </c>
      <c r="M191">
        <f t="shared" si="16"/>
        <v>0.17227085428134339</v>
      </c>
    </row>
    <row r="192" spans="2:13" x14ac:dyDescent="0.45">
      <c r="B192" s="1">
        <v>3.9280199999999998E-4</v>
      </c>
      <c r="C192">
        <f t="shared" si="12"/>
        <v>1.044686170212766E-2</v>
      </c>
      <c r="D192">
        <v>8.3030000000000007E-2</v>
      </c>
      <c r="E192">
        <f t="shared" si="13"/>
        <v>0.12582032641367769</v>
      </c>
      <c r="F192">
        <f t="shared" si="17"/>
        <v>6392</v>
      </c>
      <c r="G192">
        <f t="shared" si="14"/>
        <v>106.53333333333333</v>
      </c>
      <c r="J192">
        <v>0.14561589711316988</v>
      </c>
      <c r="K192">
        <v>0.28208255542007321</v>
      </c>
      <c r="L192">
        <f t="shared" si="15"/>
        <v>0.1845062596489736</v>
      </c>
      <c r="M192">
        <f t="shared" si="16"/>
        <v>6.9468536173515172E-2</v>
      </c>
    </row>
    <row r="193" spans="2:13" x14ac:dyDescent="0.45">
      <c r="B193" s="1">
        <v>4.9460230000000001E-4</v>
      </c>
      <c r="C193">
        <f t="shared" si="12"/>
        <v>1.3154316489361703E-2</v>
      </c>
      <c r="D193">
        <v>8.3030000000000007E-2</v>
      </c>
      <c r="E193">
        <f t="shared" si="13"/>
        <v>0.15842847753055164</v>
      </c>
      <c r="F193">
        <f t="shared" si="17"/>
        <v>6426</v>
      </c>
      <c r="G193">
        <f t="shared" si="14"/>
        <v>107.1</v>
      </c>
      <c r="J193">
        <v>3.1288523195855338E-2</v>
      </c>
      <c r="K193">
        <v>2.1576628620544911E-2</v>
      </c>
      <c r="L193">
        <f t="shared" si="15"/>
        <v>7.0431209782317303E-2</v>
      </c>
      <c r="M193">
        <f t="shared" si="16"/>
        <v>6.2349656895213788E-2</v>
      </c>
    </row>
    <row r="194" spans="2:13" x14ac:dyDescent="0.45">
      <c r="B194" s="1">
        <v>6.0944700000000005E-4</v>
      </c>
      <c r="C194">
        <f t="shared" si="12"/>
        <v>1.6208696808510642E-2</v>
      </c>
      <c r="D194">
        <v>8.3030000000000007E-2</v>
      </c>
      <c r="E194">
        <f t="shared" si="13"/>
        <v>0.19521494409864676</v>
      </c>
      <c r="F194">
        <f t="shared" si="17"/>
        <v>6460</v>
      </c>
      <c r="G194">
        <f t="shared" si="14"/>
        <v>107.66666666666667</v>
      </c>
      <c r="J194">
        <v>0.11857839893024852</v>
      </c>
      <c r="K194">
        <v>0.17642377116357169</v>
      </c>
      <c r="L194">
        <f t="shared" si="15"/>
        <v>0.1634057047308223</v>
      </c>
      <c r="M194">
        <f t="shared" si="16"/>
        <v>3.2612804786592585E-2</v>
      </c>
    </row>
    <row r="195" spans="2:13" x14ac:dyDescent="0.45">
      <c r="B195" s="1">
        <v>7.7809639999999996E-4</v>
      </c>
      <c r="C195">
        <f t="shared" si="12"/>
        <v>2.0694053191489363E-2</v>
      </c>
      <c r="D195">
        <v>8.3030000000000007E-2</v>
      </c>
      <c r="E195">
        <f t="shared" si="13"/>
        <v>0.24923585681668506</v>
      </c>
      <c r="F195">
        <f t="shared" si="17"/>
        <v>6494</v>
      </c>
      <c r="G195">
        <f t="shared" si="14"/>
        <v>108.23333333333333</v>
      </c>
      <c r="J195">
        <v>0.2516850752157696</v>
      </c>
      <c r="K195">
        <v>6.685050872528836E-2</v>
      </c>
      <c r="L195">
        <f t="shared" si="15"/>
        <v>0.18925714691924767</v>
      </c>
      <c r="M195">
        <f t="shared" si="16"/>
        <v>8.6560339159655039E-2</v>
      </c>
    </row>
    <row r="196" spans="2:13" x14ac:dyDescent="0.45">
      <c r="B196" s="1">
        <v>6.1507330000000005E-4</v>
      </c>
      <c r="C196">
        <f t="shared" si="12"/>
        <v>1.6358332446808514E-2</v>
      </c>
      <c r="D196">
        <v>8.3030000000000007E-2</v>
      </c>
      <c r="E196">
        <f t="shared" si="13"/>
        <v>0.19701713172116719</v>
      </c>
      <c r="F196">
        <f t="shared" si="17"/>
        <v>6528</v>
      </c>
      <c r="G196">
        <f t="shared" si="14"/>
        <v>108.8</v>
      </c>
      <c r="J196">
        <v>7.7027837193365145E-2</v>
      </c>
      <c r="K196">
        <v>0.2091688088432247</v>
      </c>
      <c r="L196">
        <f t="shared" si="15"/>
        <v>0.16107125925258567</v>
      </c>
      <c r="M196">
        <f t="shared" si="16"/>
        <v>5.9634377153830187E-2</v>
      </c>
    </row>
    <row r="197" spans="2:13" x14ac:dyDescent="0.45">
      <c r="B197" s="1">
        <v>4.444076E-4</v>
      </c>
      <c r="C197">
        <f t="shared" ref="C197:C203" si="18">(B197*100)/$C$2</f>
        <v>1.1819351063829789E-2</v>
      </c>
      <c r="D197">
        <v>8.3030000000000007E-2</v>
      </c>
      <c r="E197">
        <f t="shared" ref="E197:E203" si="19">C197/D197</f>
        <v>0.1423503681058628</v>
      </c>
      <c r="F197">
        <f t="shared" si="17"/>
        <v>6562</v>
      </c>
      <c r="G197">
        <f t="shared" ref="G197:G203" si="20">F197/60</f>
        <v>109.36666666666666</v>
      </c>
      <c r="J197">
        <v>0.15604389700843393</v>
      </c>
      <c r="K197">
        <v>8.1671497391408651E-2</v>
      </c>
      <c r="L197">
        <f t="shared" ref="L197:L260" si="21">AVERAGE(E197,J197,K197)</f>
        <v>0.12668858750190179</v>
      </c>
      <c r="M197">
        <f t="shared" ref="M197:M260" si="22">_xlfn.STDEV.P(E197,J197,K197)</f>
        <v>3.2319055111637379E-2</v>
      </c>
    </row>
    <row r="198" spans="2:13" x14ac:dyDescent="0.45">
      <c r="B198" s="1">
        <v>4.2608199999999999E-4</v>
      </c>
      <c r="C198">
        <f t="shared" si="18"/>
        <v>1.1331968085106383E-2</v>
      </c>
      <c r="D198">
        <v>8.3030000000000007E-2</v>
      </c>
      <c r="E198">
        <f t="shared" si="19"/>
        <v>0.13648040569801737</v>
      </c>
      <c r="F198">
        <f t="shared" ref="F198:F203" si="23">F197+34</f>
        <v>6596</v>
      </c>
      <c r="G198">
        <f t="shared" si="20"/>
        <v>109.93333333333334</v>
      </c>
      <c r="J198">
        <v>3.9012236049576224E-2</v>
      </c>
      <c r="K198">
        <v>0.10839418713894498</v>
      </c>
      <c r="L198">
        <f t="shared" si="21"/>
        <v>9.4628942962179538E-2</v>
      </c>
      <c r="M198">
        <f t="shared" si="22"/>
        <v>4.0964394979777281E-2</v>
      </c>
    </row>
    <row r="199" spans="2:13" x14ac:dyDescent="0.45">
      <c r="B199" s="1">
        <v>2.8113619999999999E-4</v>
      </c>
      <c r="C199">
        <f t="shared" si="18"/>
        <v>7.4770265957446813E-3</v>
      </c>
      <c r="D199">
        <v>8.3030000000000007E-2</v>
      </c>
      <c r="E199">
        <f t="shared" si="19"/>
        <v>9.0052108825059388E-2</v>
      </c>
      <c r="F199">
        <f t="shared" si="23"/>
        <v>6630</v>
      </c>
      <c r="G199">
        <f t="shared" si="20"/>
        <v>110.5</v>
      </c>
      <c r="J199">
        <v>0.27961440914019897</v>
      </c>
      <c r="K199">
        <v>0.23934083594858777</v>
      </c>
      <c r="L199">
        <f t="shared" si="21"/>
        <v>0.20300245130461536</v>
      </c>
      <c r="M199">
        <f t="shared" si="22"/>
        <v>8.1542729388101642E-2</v>
      </c>
    </row>
    <row r="200" spans="2:13" x14ac:dyDescent="0.45">
      <c r="B200" s="1">
        <v>8.7769210000000005E-4</v>
      </c>
      <c r="C200">
        <f t="shared" si="18"/>
        <v>2.3342875000000003E-2</v>
      </c>
      <c r="D200">
        <v>8.3030000000000007E-2</v>
      </c>
      <c r="E200">
        <f t="shared" si="19"/>
        <v>0.28113784174394796</v>
      </c>
      <c r="F200">
        <f t="shared" si="23"/>
        <v>6664</v>
      </c>
      <c r="G200">
        <f t="shared" si="20"/>
        <v>111.06666666666666</v>
      </c>
      <c r="J200">
        <v>0.22022636511136773</v>
      </c>
      <c r="K200">
        <v>0.21639266795930201</v>
      </c>
      <c r="L200">
        <f t="shared" si="21"/>
        <v>0.23925229160487257</v>
      </c>
      <c r="M200">
        <f t="shared" si="22"/>
        <v>2.9658880528471137E-2</v>
      </c>
    </row>
    <row r="201" spans="2:13" x14ac:dyDescent="0.45">
      <c r="B201" s="1">
        <v>4.9248529999999997E-4</v>
      </c>
      <c r="C201">
        <f t="shared" si="18"/>
        <v>1.309801329787234E-2</v>
      </c>
      <c r="D201">
        <v>8.3030000000000007E-2</v>
      </c>
      <c r="E201">
        <f t="shared" si="19"/>
        <v>0.15775037092463373</v>
      </c>
      <c r="F201">
        <f t="shared" si="23"/>
        <v>6698</v>
      </c>
      <c r="G201">
        <f t="shared" si="20"/>
        <v>111.63333333333334</v>
      </c>
      <c r="J201">
        <v>0.23800032865422413</v>
      </c>
      <c r="K201">
        <v>0.13828604553541091</v>
      </c>
      <c r="L201">
        <f t="shared" si="21"/>
        <v>0.17801224837142293</v>
      </c>
      <c r="M201">
        <f t="shared" si="22"/>
        <v>4.3155859569134127E-2</v>
      </c>
    </row>
    <row r="202" spans="2:13" x14ac:dyDescent="0.45">
      <c r="B202" s="1">
        <v>9.2428219999999997E-4</v>
      </c>
      <c r="C202">
        <f t="shared" si="18"/>
        <v>2.4581973404255317E-2</v>
      </c>
      <c r="D202">
        <v>8.3030000000000007E-2</v>
      </c>
      <c r="E202">
        <f t="shared" si="19"/>
        <v>0.29606134414374702</v>
      </c>
      <c r="F202">
        <f t="shared" si="23"/>
        <v>6732</v>
      </c>
      <c r="G202">
        <f t="shared" si="20"/>
        <v>112.2</v>
      </c>
      <c r="J202">
        <v>0.15698110328500731</v>
      </c>
      <c r="K202">
        <v>9.1696244028224766E-2</v>
      </c>
      <c r="L202">
        <f t="shared" si="21"/>
        <v>0.18157956381899301</v>
      </c>
      <c r="M202">
        <f t="shared" si="22"/>
        <v>8.5225531119058479E-2</v>
      </c>
    </row>
    <row r="203" spans="2:13" x14ac:dyDescent="0.45">
      <c r="B203" s="1">
        <v>7.4578779999999998E-4</v>
      </c>
      <c r="C203">
        <f t="shared" si="18"/>
        <v>1.9834781914893618E-2</v>
      </c>
      <c r="D203">
        <v>8.3030000000000007E-2</v>
      </c>
      <c r="E203">
        <f t="shared" si="19"/>
        <v>0.23888693140905234</v>
      </c>
      <c r="F203">
        <f t="shared" si="23"/>
        <v>6766</v>
      </c>
      <c r="G203">
        <f t="shared" si="20"/>
        <v>112.76666666666667</v>
      </c>
      <c r="J203">
        <v>8.9337879114836649E-2</v>
      </c>
      <c r="K203">
        <v>0.2473378775461251</v>
      </c>
      <c r="L203">
        <f t="shared" si="21"/>
        <v>0.19185422935667137</v>
      </c>
      <c r="M203">
        <f t="shared" si="22"/>
        <v>7.2572061533498378E-2</v>
      </c>
    </row>
    <row r="206" spans="2:13" x14ac:dyDescent="0.45">
      <c r="B206" t="s">
        <v>132</v>
      </c>
      <c r="C206">
        <v>4.5999999999999996</v>
      </c>
    </row>
    <row r="207" spans="2:13" x14ac:dyDescent="0.45">
      <c r="B207" t="s">
        <v>122</v>
      </c>
      <c r="C207" t="s">
        <v>123</v>
      </c>
      <c r="D207" t="s">
        <v>124</v>
      </c>
      <c r="E207" t="s">
        <v>125</v>
      </c>
      <c r="F207" t="s">
        <v>126</v>
      </c>
      <c r="G207" t="s">
        <v>127</v>
      </c>
      <c r="J207" t="s">
        <v>125</v>
      </c>
      <c r="K207" t="s">
        <v>125</v>
      </c>
      <c r="L207" t="s">
        <v>131</v>
      </c>
      <c r="M207" t="s">
        <v>130</v>
      </c>
    </row>
    <row r="208" spans="2:13" x14ac:dyDescent="0.45">
      <c r="B208" s="1">
        <v>-1.9270529999999999E-6</v>
      </c>
      <c r="C208">
        <f>(B208*100)/$C$206</f>
        <v>-4.1892456521739131E-5</v>
      </c>
      <c r="D208">
        <v>0.149175</v>
      </c>
      <c r="E208">
        <f>C208/D208</f>
        <v>-2.8082759525214769E-4</v>
      </c>
      <c r="F208">
        <v>0</v>
      </c>
      <c r="G208">
        <f>F208/60</f>
        <v>0</v>
      </c>
      <c r="J208">
        <v>4.1672591648496723E-2</v>
      </c>
      <c r="K208">
        <v>8.4001107175366648E-4</v>
      </c>
      <c r="L208">
        <f t="shared" si="21"/>
        <v>1.4077258374999414E-2</v>
      </c>
      <c r="M208">
        <f t="shared" si="22"/>
        <v>1.9518211729662539E-2</v>
      </c>
    </row>
    <row r="209" spans="2:13" x14ac:dyDescent="0.45">
      <c r="B209">
        <v>1.0644000000000001E-2</v>
      </c>
      <c r="C209">
        <f t="shared" ref="C209:C272" si="24">(B209*100)/$C$206</f>
        <v>0.23139130434782612</v>
      </c>
      <c r="D209">
        <v>0.149175</v>
      </c>
      <c r="E209">
        <f t="shared" ref="E209:E272" si="25">C209/D209</f>
        <v>1.5511399654622162</v>
      </c>
      <c r="F209">
        <f>F208+34</f>
        <v>34</v>
      </c>
      <c r="G209">
        <f t="shared" ref="G209:G272" si="26">F209/60</f>
        <v>0.56666666666666665</v>
      </c>
      <c r="J209">
        <v>-1.0780208190694881E-3</v>
      </c>
      <c r="K209">
        <v>8.1839554949785925E-3</v>
      </c>
      <c r="L209">
        <f t="shared" si="21"/>
        <v>0.51941530004604175</v>
      </c>
      <c r="M209">
        <f t="shared" si="22"/>
        <v>0.72954930606614843</v>
      </c>
    </row>
    <row r="210" spans="2:13" x14ac:dyDescent="0.45">
      <c r="B210">
        <v>0.10127</v>
      </c>
      <c r="C210">
        <f t="shared" si="24"/>
        <v>2.2015217391304351</v>
      </c>
      <c r="D210">
        <v>0.149175</v>
      </c>
      <c r="E210">
        <f t="shared" si="25"/>
        <v>14.757980486880745</v>
      </c>
      <c r="F210">
        <f t="shared" ref="F210:F273" si="27">F209+34</f>
        <v>68</v>
      </c>
      <c r="G210">
        <f t="shared" si="26"/>
        <v>1.1333333333333333</v>
      </c>
      <c r="J210">
        <v>0.79658089048526926</v>
      </c>
      <c r="K210">
        <v>9.9352012320897114E-3</v>
      </c>
      <c r="L210">
        <f t="shared" si="21"/>
        <v>5.1881655261993682</v>
      </c>
      <c r="M210">
        <f t="shared" si="22"/>
        <v>6.7744973563291522</v>
      </c>
    </row>
    <row r="211" spans="2:13" x14ac:dyDescent="0.45">
      <c r="B211">
        <v>8.8474999999999998E-2</v>
      </c>
      <c r="C211">
        <f t="shared" si="24"/>
        <v>1.9233695652173914</v>
      </c>
      <c r="D211">
        <v>0.149175</v>
      </c>
      <c r="E211">
        <f t="shared" si="25"/>
        <v>12.893377343505222</v>
      </c>
      <c r="F211">
        <f t="shared" si="27"/>
        <v>102</v>
      </c>
      <c r="G211">
        <f t="shared" si="26"/>
        <v>1.7</v>
      </c>
      <c r="J211">
        <v>7.2413701542426372</v>
      </c>
      <c r="K211">
        <v>1.4916539898969696</v>
      </c>
      <c r="L211">
        <f t="shared" si="21"/>
        <v>7.2088004958816105</v>
      </c>
      <c r="M211">
        <f t="shared" si="22"/>
        <v>4.6547910404254988</v>
      </c>
    </row>
    <row r="212" spans="2:13" x14ac:dyDescent="0.45">
      <c r="B212">
        <v>0.25549300000000003</v>
      </c>
      <c r="C212">
        <f t="shared" si="24"/>
        <v>5.554195652173914</v>
      </c>
      <c r="D212">
        <v>0.149175</v>
      </c>
      <c r="E212">
        <f t="shared" si="25"/>
        <v>37.23275114579463</v>
      </c>
      <c r="F212">
        <f t="shared" si="27"/>
        <v>136</v>
      </c>
      <c r="G212">
        <f t="shared" si="26"/>
        <v>2.2666666666666666</v>
      </c>
      <c r="J212">
        <v>21.445142568229457</v>
      </c>
      <c r="K212">
        <v>13.2281963590237</v>
      </c>
      <c r="L212">
        <f t="shared" si="21"/>
        <v>23.968696691015932</v>
      </c>
      <c r="M212">
        <f t="shared" si="22"/>
        <v>9.9609539933263456</v>
      </c>
    </row>
    <row r="213" spans="2:13" x14ac:dyDescent="0.45">
      <c r="B213">
        <v>0.222383</v>
      </c>
      <c r="C213">
        <f t="shared" si="24"/>
        <v>4.8344130434782606</v>
      </c>
      <c r="D213">
        <v>0.149175</v>
      </c>
      <c r="E213">
        <f t="shared" si="25"/>
        <v>32.407662433237881</v>
      </c>
      <c r="F213">
        <f t="shared" si="27"/>
        <v>170</v>
      </c>
      <c r="G213">
        <f t="shared" si="26"/>
        <v>2.8333333333333335</v>
      </c>
      <c r="J213">
        <v>32.900107439670521</v>
      </c>
      <c r="K213">
        <v>33.609738923741155</v>
      </c>
      <c r="L213">
        <f t="shared" si="21"/>
        <v>32.972502932216521</v>
      </c>
      <c r="M213">
        <f t="shared" si="22"/>
        <v>0.49340841957476428</v>
      </c>
    </row>
    <row r="214" spans="2:13" x14ac:dyDescent="0.45">
      <c r="B214">
        <v>0.214368</v>
      </c>
      <c r="C214">
        <f t="shared" si="24"/>
        <v>4.6601739130434794</v>
      </c>
      <c r="D214">
        <v>0.149175</v>
      </c>
      <c r="E214">
        <f t="shared" si="25"/>
        <v>31.239644129669713</v>
      </c>
      <c r="F214">
        <f t="shared" si="27"/>
        <v>204</v>
      </c>
      <c r="G214">
        <f t="shared" si="26"/>
        <v>3.4</v>
      </c>
      <c r="J214">
        <v>29.526982367254075</v>
      </c>
      <c r="K214">
        <v>23.223651621710832</v>
      </c>
      <c r="L214">
        <f t="shared" si="21"/>
        <v>27.996759372878206</v>
      </c>
      <c r="M214">
        <f t="shared" si="22"/>
        <v>3.4467589395740625</v>
      </c>
    </row>
    <row r="215" spans="2:13" x14ac:dyDescent="0.45">
      <c r="B215">
        <v>0.186999</v>
      </c>
      <c r="C215">
        <f t="shared" si="24"/>
        <v>4.0651956521739132</v>
      </c>
      <c r="D215">
        <v>0.149175</v>
      </c>
      <c r="E215">
        <f t="shared" si="25"/>
        <v>27.251185870111701</v>
      </c>
      <c r="F215">
        <f t="shared" si="27"/>
        <v>238</v>
      </c>
      <c r="G215">
        <f t="shared" si="26"/>
        <v>3.9666666666666668</v>
      </c>
      <c r="J215">
        <v>24.655056335605014</v>
      </c>
      <c r="K215">
        <v>18.119612739153613</v>
      </c>
      <c r="L215">
        <f t="shared" si="21"/>
        <v>23.341951648290109</v>
      </c>
      <c r="M215">
        <f t="shared" si="22"/>
        <v>3.8418389608272308</v>
      </c>
    </row>
    <row r="216" spans="2:13" x14ac:dyDescent="0.45">
      <c r="B216">
        <v>0.167465</v>
      </c>
      <c r="C216">
        <f t="shared" si="24"/>
        <v>3.6405434782608701</v>
      </c>
      <c r="D216">
        <v>0.149175</v>
      </c>
      <c r="E216">
        <f t="shared" si="25"/>
        <v>24.404514685844614</v>
      </c>
      <c r="F216">
        <f t="shared" si="27"/>
        <v>272</v>
      </c>
      <c r="G216">
        <f t="shared" si="26"/>
        <v>4.5333333333333332</v>
      </c>
      <c r="J216">
        <v>25.789580634174943</v>
      </c>
      <c r="K216">
        <v>19.083281651963667</v>
      </c>
      <c r="L216">
        <f t="shared" si="21"/>
        <v>23.092458990661072</v>
      </c>
      <c r="M216">
        <f t="shared" si="22"/>
        <v>2.8907587377883832</v>
      </c>
    </row>
    <row r="217" spans="2:13" x14ac:dyDescent="0.45">
      <c r="B217">
        <v>0.16964899999999999</v>
      </c>
      <c r="C217">
        <f t="shared" si="24"/>
        <v>3.6880217391304351</v>
      </c>
      <c r="D217">
        <v>0.149175</v>
      </c>
      <c r="E217">
        <f t="shared" si="25"/>
        <v>24.722786922275414</v>
      </c>
      <c r="F217">
        <f t="shared" si="27"/>
        <v>306</v>
      </c>
      <c r="G217">
        <f t="shared" si="26"/>
        <v>5.0999999999999996</v>
      </c>
      <c r="J217">
        <v>26.351082384458469</v>
      </c>
      <c r="K217">
        <v>13.729260240712845</v>
      </c>
      <c r="L217">
        <f t="shared" si="21"/>
        <v>21.601043182482243</v>
      </c>
      <c r="M217">
        <f t="shared" si="22"/>
        <v>5.6057447640666034</v>
      </c>
    </row>
    <row r="218" spans="2:13" x14ac:dyDescent="0.45">
      <c r="B218">
        <v>0.14338100000000001</v>
      </c>
      <c r="C218">
        <f t="shared" si="24"/>
        <v>3.1169782608695655</v>
      </c>
      <c r="D218">
        <v>0.149175</v>
      </c>
      <c r="E218">
        <f t="shared" si="25"/>
        <v>20.894776342346677</v>
      </c>
      <c r="F218">
        <f t="shared" si="27"/>
        <v>340</v>
      </c>
      <c r="G218">
        <f t="shared" si="26"/>
        <v>5.666666666666667</v>
      </c>
      <c r="J218">
        <v>19.71455412536735</v>
      </c>
      <c r="K218">
        <v>14.54788434566551</v>
      </c>
      <c r="L218">
        <f t="shared" si="21"/>
        <v>18.385738271126513</v>
      </c>
      <c r="M218">
        <f t="shared" si="22"/>
        <v>2.7562139715250833</v>
      </c>
    </row>
    <row r="219" spans="2:13" x14ac:dyDescent="0.45">
      <c r="B219">
        <v>0.13375799999999999</v>
      </c>
      <c r="C219">
        <f t="shared" si="24"/>
        <v>2.9077826086956522</v>
      </c>
      <c r="D219">
        <v>0.149175</v>
      </c>
      <c r="E219">
        <f t="shared" si="25"/>
        <v>19.492425732834938</v>
      </c>
      <c r="F219">
        <f t="shared" si="27"/>
        <v>374</v>
      </c>
      <c r="G219">
        <f t="shared" si="26"/>
        <v>6.2333333333333334</v>
      </c>
      <c r="J219">
        <v>22.814471702286781</v>
      </c>
      <c r="K219">
        <v>16.061514821601481</v>
      </c>
      <c r="L219">
        <f t="shared" si="21"/>
        <v>19.456137418907733</v>
      </c>
      <c r="M219">
        <f t="shared" si="22"/>
        <v>2.7570025135273846</v>
      </c>
    </row>
    <row r="220" spans="2:13" x14ac:dyDescent="0.45">
      <c r="B220">
        <v>0.12490900000000001</v>
      </c>
      <c r="C220">
        <f t="shared" si="24"/>
        <v>2.7154130434782608</v>
      </c>
      <c r="D220">
        <v>0.149175</v>
      </c>
      <c r="E220">
        <f t="shared" si="25"/>
        <v>18.20286940491544</v>
      </c>
      <c r="F220">
        <f t="shared" si="27"/>
        <v>408</v>
      </c>
      <c r="G220">
        <f t="shared" si="26"/>
        <v>6.8</v>
      </c>
      <c r="J220">
        <v>21.266570199184724</v>
      </c>
      <c r="K220">
        <v>13.307861120915065</v>
      </c>
      <c r="L220">
        <f t="shared" si="21"/>
        <v>17.592433575005074</v>
      </c>
      <c r="M220">
        <f t="shared" si="22"/>
        <v>3.2776756474633766</v>
      </c>
    </row>
    <row r="221" spans="2:13" x14ac:dyDescent="0.45">
      <c r="B221">
        <v>0.12910099999999999</v>
      </c>
      <c r="C221">
        <f t="shared" si="24"/>
        <v>2.8065434782608696</v>
      </c>
      <c r="D221">
        <v>0.149175</v>
      </c>
      <c r="E221">
        <f t="shared" si="25"/>
        <v>18.813765565683724</v>
      </c>
      <c r="F221">
        <f t="shared" si="27"/>
        <v>442</v>
      </c>
      <c r="G221">
        <f t="shared" si="26"/>
        <v>7.3666666666666663</v>
      </c>
      <c r="J221">
        <v>22.203869408133816</v>
      </c>
      <c r="K221">
        <v>13.812221475510061</v>
      </c>
      <c r="L221">
        <f t="shared" si="21"/>
        <v>18.276618816442532</v>
      </c>
      <c r="M221">
        <f t="shared" si="22"/>
        <v>3.4468665701805667</v>
      </c>
    </row>
    <row r="222" spans="2:13" x14ac:dyDescent="0.45">
      <c r="B222">
        <v>0.101926</v>
      </c>
      <c r="C222">
        <f t="shared" si="24"/>
        <v>2.2157826086956525</v>
      </c>
      <c r="D222">
        <v>0.149175</v>
      </c>
      <c r="E222">
        <f t="shared" si="25"/>
        <v>14.853578741046773</v>
      </c>
      <c r="F222">
        <f t="shared" si="27"/>
        <v>476</v>
      </c>
      <c r="G222">
        <f t="shared" si="26"/>
        <v>7.9333333333333336</v>
      </c>
      <c r="J222">
        <v>22.271622672579362</v>
      </c>
      <c r="K222">
        <v>12.848552562700013</v>
      </c>
      <c r="L222">
        <f t="shared" si="21"/>
        <v>16.657917992108718</v>
      </c>
      <c r="M222">
        <f t="shared" si="22"/>
        <v>4.053006511518527</v>
      </c>
    </row>
    <row r="223" spans="2:13" x14ac:dyDescent="0.45">
      <c r="B223">
        <v>0.120189</v>
      </c>
      <c r="C223">
        <f t="shared" si="24"/>
        <v>2.6128043478260872</v>
      </c>
      <c r="D223">
        <v>0.149175</v>
      </c>
      <c r="E223">
        <f t="shared" si="25"/>
        <v>17.515028307867183</v>
      </c>
      <c r="F223">
        <f t="shared" si="27"/>
        <v>510</v>
      </c>
      <c r="G223">
        <f t="shared" si="26"/>
        <v>8.5</v>
      </c>
      <c r="J223">
        <v>22.16930701412516</v>
      </c>
      <c r="K223">
        <v>11.134936063809166</v>
      </c>
      <c r="L223">
        <f t="shared" si="21"/>
        <v>16.939757128600501</v>
      </c>
      <c r="M223">
        <f t="shared" si="22"/>
        <v>4.523091734979924</v>
      </c>
    </row>
    <row r="224" spans="2:13" x14ac:dyDescent="0.45">
      <c r="B224">
        <v>0.10786900000000001</v>
      </c>
      <c r="C224">
        <f t="shared" si="24"/>
        <v>2.3449782608695657</v>
      </c>
      <c r="D224">
        <v>0.149175</v>
      </c>
      <c r="E224">
        <f t="shared" si="25"/>
        <v>15.719646461334444</v>
      </c>
      <c r="F224">
        <f t="shared" si="27"/>
        <v>544</v>
      </c>
      <c r="G224">
        <f t="shared" si="26"/>
        <v>9.0666666666666664</v>
      </c>
      <c r="J224">
        <v>19.171979400374283</v>
      </c>
      <c r="K224">
        <v>12.057399065296094</v>
      </c>
      <c r="L224">
        <f t="shared" si="21"/>
        <v>15.649674975668274</v>
      </c>
      <c r="M224">
        <f t="shared" si="22"/>
        <v>2.9049366421863083</v>
      </c>
    </row>
    <row r="225" spans="2:13" x14ac:dyDescent="0.45">
      <c r="B225">
        <v>0.12724199999999999</v>
      </c>
      <c r="C225">
        <f t="shared" si="24"/>
        <v>2.766130434782609</v>
      </c>
      <c r="D225">
        <v>0.149175</v>
      </c>
      <c r="E225">
        <f t="shared" si="25"/>
        <v>18.542855269197982</v>
      </c>
      <c r="F225">
        <f t="shared" si="27"/>
        <v>578</v>
      </c>
      <c r="G225">
        <f t="shared" si="26"/>
        <v>9.6333333333333329</v>
      </c>
      <c r="J225">
        <v>20.768432837917075</v>
      </c>
      <c r="K225">
        <v>12.252440378892201</v>
      </c>
      <c r="L225">
        <f t="shared" si="21"/>
        <v>17.187909495335756</v>
      </c>
      <c r="M225">
        <f t="shared" si="22"/>
        <v>3.6062390776839739</v>
      </c>
    </row>
    <row r="226" spans="2:13" x14ac:dyDescent="0.45">
      <c r="B226">
        <v>0.10406700000000001</v>
      </c>
      <c r="C226">
        <f t="shared" si="24"/>
        <v>2.2623260869565223</v>
      </c>
      <c r="D226">
        <v>0.149175</v>
      </c>
      <c r="E226">
        <f t="shared" si="25"/>
        <v>15.165584628500232</v>
      </c>
      <c r="F226">
        <f t="shared" si="27"/>
        <v>612</v>
      </c>
      <c r="G226">
        <f t="shared" si="26"/>
        <v>10.199999999999999</v>
      </c>
      <c r="J226">
        <v>19.639120328919883</v>
      </c>
      <c r="K226">
        <v>14.924781081234324</v>
      </c>
      <c r="L226">
        <f t="shared" si="21"/>
        <v>16.576495346218145</v>
      </c>
      <c r="M226">
        <f t="shared" si="22"/>
        <v>2.1678330848408125</v>
      </c>
    </row>
    <row r="227" spans="2:13" x14ac:dyDescent="0.45">
      <c r="B227">
        <v>0.109</v>
      </c>
      <c r="C227">
        <f t="shared" si="24"/>
        <v>2.3695652173913047</v>
      </c>
      <c r="D227">
        <v>0.149175</v>
      </c>
      <c r="E227">
        <f t="shared" si="25"/>
        <v>15.884466012343252</v>
      </c>
      <c r="F227">
        <f t="shared" si="27"/>
        <v>646</v>
      </c>
      <c r="G227">
        <f t="shared" si="26"/>
        <v>10.766666666666667</v>
      </c>
      <c r="J227">
        <v>18.519957094353803</v>
      </c>
      <c r="K227">
        <v>15.271460148499511</v>
      </c>
      <c r="L227">
        <f t="shared" si="21"/>
        <v>16.558627751732189</v>
      </c>
      <c r="M227">
        <f t="shared" si="22"/>
        <v>1.4092678098805074</v>
      </c>
    </row>
    <row r="228" spans="2:13" x14ac:dyDescent="0.45">
      <c r="B228">
        <v>0.105464</v>
      </c>
      <c r="C228">
        <f t="shared" si="24"/>
        <v>2.2926956521739132</v>
      </c>
      <c r="D228">
        <v>0.149175</v>
      </c>
      <c r="E228">
        <f t="shared" si="25"/>
        <v>15.369168105740997</v>
      </c>
      <c r="F228">
        <f t="shared" si="27"/>
        <v>680</v>
      </c>
      <c r="G228">
        <f t="shared" si="26"/>
        <v>11.333333333333334</v>
      </c>
      <c r="J228">
        <v>19.552440039183878</v>
      </c>
      <c r="K228">
        <v>9.3295677357055027</v>
      </c>
      <c r="L228">
        <f t="shared" si="21"/>
        <v>14.750391960210125</v>
      </c>
      <c r="M228">
        <f t="shared" si="22"/>
        <v>4.1963430485773188</v>
      </c>
    </row>
    <row r="229" spans="2:13" x14ac:dyDescent="0.45">
      <c r="B229">
        <v>7.4437000000000003E-2</v>
      </c>
      <c r="C229">
        <f t="shared" si="24"/>
        <v>1.6181956521739134</v>
      </c>
      <c r="D229">
        <v>0.149175</v>
      </c>
      <c r="E229">
        <f t="shared" si="25"/>
        <v>10.847632995970594</v>
      </c>
      <c r="F229">
        <f t="shared" si="27"/>
        <v>714</v>
      </c>
      <c r="G229">
        <f t="shared" si="26"/>
        <v>11.9</v>
      </c>
      <c r="J229">
        <v>20.851821471080822</v>
      </c>
      <c r="K229">
        <v>13.140839827018681</v>
      </c>
      <c r="L229">
        <f t="shared" si="21"/>
        <v>14.946764764690032</v>
      </c>
      <c r="M229">
        <f t="shared" si="22"/>
        <v>4.2791720711495511</v>
      </c>
    </row>
    <row r="230" spans="2:13" x14ac:dyDescent="0.45">
      <c r="B230">
        <v>7.8052999999999997E-2</v>
      </c>
      <c r="C230">
        <f t="shared" si="24"/>
        <v>1.696804347826087</v>
      </c>
      <c r="D230">
        <v>0.149175</v>
      </c>
      <c r="E230">
        <f t="shared" si="25"/>
        <v>11.374589226251631</v>
      </c>
      <c r="F230">
        <f t="shared" si="27"/>
        <v>748</v>
      </c>
      <c r="G230">
        <f t="shared" si="26"/>
        <v>12.466666666666667</v>
      </c>
      <c r="J230">
        <v>22.199754837418496</v>
      </c>
      <c r="K230">
        <v>12.243649784476601</v>
      </c>
      <c r="L230">
        <f t="shared" si="21"/>
        <v>15.272664616048909</v>
      </c>
      <c r="M230">
        <f t="shared" si="22"/>
        <v>4.9110250637187844</v>
      </c>
    </row>
    <row r="231" spans="2:13" x14ac:dyDescent="0.45">
      <c r="B231">
        <v>8.3797999999999997E-2</v>
      </c>
      <c r="C231">
        <f t="shared" si="24"/>
        <v>1.8216956521739132</v>
      </c>
      <c r="D231">
        <v>0.149175</v>
      </c>
      <c r="E231">
        <f t="shared" si="25"/>
        <v>12.21180259543431</v>
      </c>
      <c r="F231">
        <f t="shared" si="27"/>
        <v>782</v>
      </c>
      <c r="G231">
        <f t="shared" si="26"/>
        <v>13.033333333333333</v>
      </c>
      <c r="J231">
        <v>18.55918266850648</v>
      </c>
      <c r="K231">
        <v>14.202304102702271</v>
      </c>
      <c r="L231">
        <f t="shared" si="21"/>
        <v>14.991096455547686</v>
      </c>
      <c r="M231">
        <f t="shared" si="22"/>
        <v>2.6506544449675138</v>
      </c>
    </row>
    <row r="232" spans="2:13" x14ac:dyDescent="0.45">
      <c r="B232">
        <v>7.9780000000000004E-2</v>
      </c>
      <c r="C232">
        <f t="shared" si="24"/>
        <v>1.7343478260869567</v>
      </c>
      <c r="D232">
        <v>0.149175</v>
      </c>
      <c r="E232">
        <f t="shared" si="25"/>
        <v>11.626263288667381</v>
      </c>
      <c r="F232">
        <f t="shared" si="27"/>
        <v>816</v>
      </c>
      <c r="G232">
        <f t="shared" si="26"/>
        <v>13.6</v>
      </c>
      <c r="J232">
        <v>20.40909366211277</v>
      </c>
      <c r="K232">
        <v>12.06014612605097</v>
      </c>
      <c r="L232">
        <f t="shared" si="21"/>
        <v>14.698501025610375</v>
      </c>
      <c r="M232">
        <f t="shared" si="22"/>
        <v>4.0418819687698724</v>
      </c>
    </row>
    <row r="233" spans="2:13" x14ac:dyDescent="0.45">
      <c r="B233">
        <v>7.7565999999999996E-2</v>
      </c>
      <c r="C233">
        <f t="shared" si="24"/>
        <v>1.6862173913043479</v>
      </c>
      <c r="D233">
        <v>0.149175</v>
      </c>
      <c r="E233">
        <f t="shared" si="25"/>
        <v>11.303619180857034</v>
      </c>
      <c r="F233">
        <f t="shared" si="27"/>
        <v>850</v>
      </c>
      <c r="G233">
        <f t="shared" si="26"/>
        <v>14.166666666666666</v>
      </c>
      <c r="J233">
        <v>16.944625119816298</v>
      </c>
      <c r="K233">
        <v>12.12662499631894</v>
      </c>
      <c r="L233">
        <f t="shared" si="21"/>
        <v>13.458289765664091</v>
      </c>
      <c r="M233">
        <f t="shared" si="22"/>
        <v>2.488002584977179</v>
      </c>
    </row>
    <row r="234" spans="2:13" x14ac:dyDescent="0.45">
      <c r="B234">
        <v>7.5129000000000001E-2</v>
      </c>
      <c r="C234">
        <f t="shared" si="24"/>
        <v>1.6332391304347829</v>
      </c>
      <c r="D234">
        <v>0.149175</v>
      </c>
      <c r="E234">
        <f t="shared" si="25"/>
        <v>10.948477495792075</v>
      </c>
      <c r="F234">
        <f t="shared" si="27"/>
        <v>884</v>
      </c>
      <c r="G234">
        <f t="shared" si="26"/>
        <v>14.733333333333333</v>
      </c>
      <c r="J234">
        <v>18.437117070618758</v>
      </c>
      <c r="K234">
        <v>12.384299295126185</v>
      </c>
      <c r="L234">
        <f t="shared" si="21"/>
        <v>13.923297953845671</v>
      </c>
      <c r="M234">
        <f t="shared" si="22"/>
        <v>3.2451315663180127</v>
      </c>
    </row>
    <row r="235" spans="2:13" x14ac:dyDescent="0.45">
      <c r="B235">
        <v>7.8777E-2</v>
      </c>
      <c r="C235">
        <f t="shared" si="24"/>
        <v>1.7125434782608697</v>
      </c>
      <c r="D235">
        <v>0.149175</v>
      </c>
      <c r="E235">
        <f t="shared" si="25"/>
        <v>11.480097055544627</v>
      </c>
      <c r="F235">
        <f t="shared" si="27"/>
        <v>918</v>
      </c>
      <c r="G235">
        <f t="shared" si="26"/>
        <v>15.3</v>
      </c>
      <c r="J235">
        <v>18.496366888919319</v>
      </c>
      <c r="K235">
        <v>11.953010756610857</v>
      </c>
      <c r="L235">
        <f t="shared" si="21"/>
        <v>13.976491567024935</v>
      </c>
      <c r="M235">
        <f t="shared" si="22"/>
        <v>3.2018605566416598</v>
      </c>
    </row>
    <row r="236" spans="2:13" x14ac:dyDescent="0.45">
      <c r="B236">
        <v>7.0734000000000005E-2</v>
      </c>
      <c r="C236">
        <f t="shared" si="24"/>
        <v>1.5376956521739131</v>
      </c>
      <c r="D236">
        <v>0.149175</v>
      </c>
      <c r="E236">
        <f t="shared" si="25"/>
        <v>10.307998338688876</v>
      </c>
      <c r="F236">
        <f t="shared" si="27"/>
        <v>952</v>
      </c>
      <c r="G236">
        <f t="shared" si="26"/>
        <v>15.866666666666667</v>
      </c>
      <c r="J236">
        <v>18.398165801180433</v>
      </c>
      <c r="K236">
        <v>10.861878224774618</v>
      </c>
      <c r="L236">
        <f t="shared" si="21"/>
        <v>13.189347454881309</v>
      </c>
      <c r="M236">
        <f t="shared" si="22"/>
        <v>3.6901253055155472</v>
      </c>
    </row>
    <row r="237" spans="2:13" x14ac:dyDescent="0.45">
      <c r="B237">
        <v>6.6893999999999995E-2</v>
      </c>
      <c r="C237">
        <f t="shared" si="24"/>
        <v>1.4542173913043477</v>
      </c>
      <c r="D237">
        <v>0.149175</v>
      </c>
      <c r="E237">
        <f t="shared" si="25"/>
        <v>9.748398802107241</v>
      </c>
      <c r="F237">
        <f t="shared" si="27"/>
        <v>986</v>
      </c>
      <c r="G237">
        <f t="shared" si="26"/>
        <v>16.433333333333334</v>
      </c>
      <c r="J237">
        <v>17.41341187664802</v>
      </c>
      <c r="K237">
        <v>12.702408930540678</v>
      </c>
      <c r="L237">
        <f t="shared" si="21"/>
        <v>13.288073203098646</v>
      </c>
      <c r="M237">
        <f t="shared" si="22"/>
        <v>3.1565126683660889</v>
      </c>
    </row>
    <row r="238" spans="2:13" x14ac:dyDescent="0.45">
      <c r="B238">
        <v>8.0174999999999996E-2</v>
      </c>
      <c r="C238">
        <f t="shared" si="24"/>
        <v>1.7429347826086958</v>
      </c>
      <c r="D238">
        <v>0.149175</v>
      </c>
      <c r="E238">
        <f t="shared" si="25"/>
        <v>11.683826261831378</v>
      </c>
      <c r="F238">
        <f t="shared" si="27"/>
        <v>1020</v>
      </c>
      <c r="G238">
        <f t="shared" si="26"/>
        <v>17</v>
      </c>
      <c r="J238">
        <v>18.797827769994839</v>
      </c>
      <c r="K238">
        <v>13.391371767863255</v>
      </c>
      <c r="L238">
        <f t="shared" si="21"/>
        <v>14.624341933229823</v>
      </c>
      <c r="M238">
        <f t="shared" si="22"/>
        <v>3.0323165991313288</v>
      </c>
    </row>
    <row r="239" spans="2:13" x14ac:dyDescent="0.45">
      <c r="B239">
        <v>7.7674000000000007E-2</v>
      </c>
      <c r="C239">
        <f t="shared" si="24"/>
        <v>1.6885652173913046</v>
      </c>
      <c r="D239">
        <v>0.149175</v>
      </c>
      <c r="E239">
        <f t="shared" si="25"/>
        <v>11.319357917823393</v>
      </c>
      <c r="F239">
        <f t="shared" si="27"/>
        <v>1054</v>
      </c>
      <c r="G239">
        <f t="shared" si="26"/>
        <v>17.566666666666666</v>
      </c>
      <c r="J239">
        <v>18.745709874267494</v>
      </c>
      <c r="K239">
        <v>11.226138480871004</v>
      </c>
      <c r="L239">
        <f t="shared" si="21"/>
        <v>13.763735424320629</v>
      </c>
      <c r="M239">
        <f t="shared" si="22"/>
        <v>3.5229934743812246</v>
      </c>
    </row>
    <row r="240" spans="2:13" x14ac:dyDescent="0.45">
      <c r="B240">
        <v>7.5406000000000001E-2</v>
      </c>
      <c r="C240">
        <f t="shared" si="24"/>
        <v>1.6392608695652175</v>
      </c>
      <c r="D240">
        <v>0.149175</v>
      </c>
      <c r="E240">
        <f t="shared" si="25"/>
        <v>10.988844441529864</v>
      </c>
      <c r="F240">
        <f t="shared" si="27"/>
        <v>1088</v>
      </c>
      <c r="G240">
        <f t="shared" si="26"/>
        <v>18.133333333333333</v>
      </c>
      <c r="J240">
        <v>16.151335885903283</v>
      </c>
      <c r="K240">
        <v>13.854526211135134</v>
      </c>
      <c r="L240">
        <f t="shared" si="21"/>
        <v>13.664902179522761</v>
      </c>
      <c r="M240">
        <f t="shared" si="22"/>
        <v>2.1118392352529916</v>
      </c>
    </row>
    <row r="241" spans="2:13" x14ac:dyDescent="0.45">
      <c r="B241">
        <v>7.4142E-2</v>
      </c>
      <c r="C241">
        <f t="shared" si="24"/>
        <v>1.6117826086956524</v>
      </c>
      <c r="D241">
        <v>0.149175</v>
      </c>
      <c r="E241">
        <f t="shared" si="25"/>
        <v>10.804642927405077</v>
      </c>
      <c r="F241">
        <f t="shared" si="27"/>
        <v>1122</v>
      </c>
      <c r="G241">
        <f t="shared" si="26"/>
        <v>18.7</v>
      </c>
      <c r="J241">
        <v>19.096545603926817</v>
      </c>
      <c r="K241">
        <v>13.002387964972996</v>
      </c>
      <c r="L241">
        <f t="shared" si="21"/>
        <v>14.301192165434964</v>
      </c>
      <c r="M241">
        <f t="shared" si="22"/>
        <v>3.5075235102638365</v>
      </c>
    </row>
    <row r="242" spans="2:13" x14ac:dyDescent="0.45">
      <c r="B242">
        <v>6.6871E-2</v>
      </c>
      <c r="C242">
        <f t="shared" si="24"/>
        <v>1.453717391304348</v>
      </c>
      <c r="D242">
        <v>0.149175</v>
      </c>
      <c r="E242">
        <f t="shared" si="25"/>
        <v>9.7450470340495929</v>
      </c>
      <c r="F242">
        <f t="shared" si="27"/>
        <v>1156</v>
      </c>
      <c r="G242">
        <f t="shared" si="26"/>
        <v>19.266666666666666</v>
      </c>
      <c r="J242">
        <v>16.798146402351033</v>
      </c>
      <c r="K242">
        <v>10.509705035999682</v>
      </c>
      <c r="L242">
        <f t="shared" si="21"/>
        <v>12.35096615746677</v>
      </c>
      <c r="M242">
        <f t="shared" si="22"/>
        <v>3.1600880328300147</v>
      </c>
    </row>
    <row r="243" spans="2:13" x14ac:dyDescent="0.45">
      <c r="B243">
        <v>7.3634000000000005E-2</v>
      </c>
      <c r="C243">
        <f t="shared" si="24"/>
        <v>1.6007391304347829</v>
      </c>
      <c r="D243">
        <v>0.149175</v>
      </c>
      <c r="E243">
        <f t="shared" si="25"/>
        <v>10.730612572044798</v>
      </c>
      <c r="F243">
        <f t="shared" si="27"/>
        <v>1190</v>
      </c>
      <c r="G243">
        <f t="shared" si="26"/>
        <v>19.833333333333332</v>
      </c>
      <c r="J243">
        <v>17.69676864657615</v>
      </c>
      <c r="K243">
        <v>11.96564723608328</v>
      </c>
      <c r="L243">
        <f t="shared" si="21"/>
        <v>13.464342818234742</v>
      </c>
      <c r="M243">
        <f t="shared" si="22"/>
        <v>3.0349518337367063</v>
      </c>
    </row>
    <row r="244" spans="2:13" x14ac:dyDescent="0.45">
      <c r="B244">
        <v>7.2545999999999999E-2</v>
      </c>
      <c r="C244">
        <f t="shared" si="24"/>
        <v>1.5770869565217391</v>
      </c>
      <c r="D244">
        <v>0.149175</v>
      </c>
      <c r="E244">
        <f t="shared" si="25"/>
        <v>10.572059370013335</v>
      </c>
      <c r="F244">
        <f t="shared" si="27"/>
        <v>1224</v>
      </c>
      <c r="G244">
        <f t="shared" si="26"/>
        <v>20.399999999999999</v>
      </c>
      <c r="J244">
        <v>17.659188900709594</v>
      </c>
      <c r="K244">
        <v>11.350855039142321</v>
      </c>
      <c r="L244">
        <f t="shared" si="21"/>
        <v>13.194034436621749</v>
      </c>
      <c r="M244">
        <f t="shared" si="22"/>
        <v>3.1733088897538559</v>
      </c>
    </row>
    <row r="245" spans="2:13" x14ac:dyDescent="0.45">
      <c r="B245">
        <v>7.5616000000000003E-2</v>
      </c>
      <c r="C245">
        <f t="shared" si="24"/>
        <v>1.643826086956522</v>
      </c>
      <c r="D245">
        <v>0.149175</v>
      </c>
      <c r="E245">
        <f t="shared" si="25"/>
        <v>11.019447541186674</v>
      </c>
      <c r="F245">
        <f t="shared" si="27"/>
        <v>1258</v>
      </c>
      <c r="G245">
        <f t="shared" si="26"/>
        <v>20.966666666666665</v>
      </c>
      <c r="J245">
        <v>17.135266896292631</v>
      </c>
      <c r="K245">
        <v>13.423237672619802</v>
      </c>
      <c r="L245">
        <f t="shared" si="21"/>
        <v>13.859317370033034</v>
      </c>
      <c r="M245">
        <f t="shared" si="22"/>
        <v>2.515741868441483</v>
      </c>
    </row>
    <row r="246" spans="2:13" x14ac:dyDescent="0.45">
      <c r="B246">
        <v>6.5767999999999993E-2</v>
      </c>
      <c r="C246">
        <f t="shared" si="24"/>
        <v>1.4297391304347826</v>
      </c>
      <c r="D246">
        <v>0.149175</v>
      </c>
      <c r="E246">
        <f t="shared" si="25"/>
        <v>9.5843078963283563</v>
      </c>
      <c r="F246">
        <f t="shared" si="27"/>
        <v>1292</v>
      </c>
      <c r="G246">
        <f t="shared" si="26"/>
        <v>21.533333333333335</v>
      </c>
      <c r="J246">
        <v>18.092590349389596</v>
      </c>
      <c r="K246">
        <v>11.350305626991345</v>
      </c>
      <c r="L246">
        <f t="shared" si="21"/>
        <v>13.009067957569764</v>
      </c>
      <c r="M246">
        <f t="shared" si="22"/>
        <v>3.6661821128868253</v>
      </c>
    </row>
    <row r="247" spans="2:13" x14ac:dyDescent="0.45">
      <c r="B247">
        <v>6.8983000000000003E-2</v>
      </c>
      <c r="C247">
        <f t="shared" si="24"/>
        <v>1.4996304347826088</v>
      </c>
      <c r="D247">
        <v>0.149175</v>
      </c>
      <c r="E247">
        <f t="shared" si="25"/>
        <v>10.052826779169491</v>
      </c>
      <c r="F247">
        <f t="shared" si="27"/>
        <v>1326</v>
      </c>
      <c r="G247">
        <f t="shared" si="26"/>
        <v>22.1</v>
      </c>
      <c r="J247">
        <v>16.865076752653515</v>
      </c>
      <c r="K247">
        <v>10.827265259263196</v>
      </c>
      <c r="L247">
        <f t="shared" si="21"/>
        <v>12.581722930362067</v>
      </c>
      <c r="M247">
        <f t="shared" si="22"/>
        <v>3.045245333856974</v>
      </c>
    </row>
    <row r="248" spans="2:13" x14ac:dyDescent="0.45">
      <c r="B248">
        <v>6.0045000000000001E-2</v>
      </c>
      <c r="C248">
        <f t="shared" si="24"/>
        <v>1.305326086956522</v>
      </c>
      <c r="D248">
        <v>0.149175</v>
      </c>
      <c r="E248">
        <f t="shared" si="25"/>
        <v>8.7503005661573443</v>
      </c>
      <c r="F248">
        <f t="shared" si="27"/>
        <v>1360</v>
      </c>
      <c r="G248">
        <f t="shared" si="26"/>
        <v>22.666666666666668</v>
      </c>
      <c r="J248">
        <v>16.790191565634757</v>
      </c>
      <c r="K248">
        <v>12.076079078429244</v>
      </c>
      <c r="L248">
        <f t="shared" si="21"/>
        <v>12.538857070073782</v>
      </c>
      <c r="M248">
        <f t="shared" si="22"/>
        <v>3.29854355971767</v>
      </c>
    </row>
    <row r="249" spans="2:13" x14ac:dyDescent="0.45">
      <c r="B249">
        <v>6.4616000000000007E-2</v>
      </c>
      <c r="C249">
        <f t="shared" si="24"/>
        <v>1.4046956521739133</v>
      </c>
      <c r="D249">
        <v>0.149175</v>
      </c>
      <c r="E249">
        <f t="shared" si="25"/>
        <v>9.416428035353869</v>
      </c>
      <c r="F249">
        <f t="shared" si="27"/>
        <v>1394</v>
      </c>
      <c r="G249">
        <f t="shared" si="26"/>
        <v>23.233333333333334</v>
      </c>
      <c r="J249">
        <v>17.805393313460506</v>
      </c>
      <c r="K249">
        <v>13.281489337668269</v>
      </c>
      <c r="L249">
        <f t="shared" si="21"/>
        <v>13.50110356216088</v>
      </c>
      <c r="M249">
        <f t="shared" si="22"/>
        <v>3.4282996188605717</v>
      </c>
    </row>
    <row r="250" spans="2:13" x14ac:dyDescent="0.45">
      <c r="B250">
        <v>7.1179999999999993E-2</v>
      </c>
      <c r="C250">
        <f t="shared" si="24"/>
        <v>1.547391304347826</v>
      </c>
      <c r="D250">
        <v>0.149175</v>
      </c>
      <c r="E250">
        <f t="shared" si="25"/>
        <v>10.372993493198097</v>
      </c>
      <c r="F250">
        <f t="shared" si="27"/>
        <v>1428</v>
      </c>
      <c r="G250">
        <f t="shared" si="26"/>
        <v>23.8</v>
      </c>
      <c r="J250">
        <v>16.628351784165641</v>
      </c>
      <c r="K250">
        <v>11.287123229629223</v>
      </c>
      <c r="L250">
        <f t="shared" si="21"/>
        <v>12.762822835664322</v>
      </c>
      <c r="M250">
        <f t="shared" si="22"/>
        <v>2.7587006401001166</v>
      </c>
    </row>
    <row r="251" spans="2:13" x14ac:dyDescent="0.45">
      <c r="B251">
        <v>6.6228999999999996E-2</v>
      </c>
      <c r="C251">
        <f t="shared" si="24"/>
        <v>1.4397608695652173</v>
      </c>
      <c r="D251">
        <v>0.149175</v>
      </c>
      <c r="E251">
        <f t="shared" si="25"/>
        <v>9.6514889865273492</v>
      </c>
      <c r="F251">
        <f t="shared" si="27"/>
        <v>1462</v>
      </c>
      <c r="G251">
        <f t="shared" si="26"/>
        <v>24.366666666666667</v>
      </c>
      <c r="J251">
        <v>17.441939566940881</v>
      </c>
      <c r="K251">
        <v>11.020108924255402</v>
      </c>
      <c r="L251">
        <f t="shared" si="21"/>
        <v>12.704512492574544</v>
      </c>
      <c r="M251">
        <f t="shared" si="22"/>
        <v>3.3961440484949081</v>
      </c>
    </row>
    <row r="252" spans="2:13" x14ac:dyDescent="0.45">
      <c r="B252">
        <v>6.5226999999999993E-2</v>
      </c>
      <c r="C252">
        <f t="shared" si="24"/>
        <v>1.4179782608695652</v>
      </c>
      <c r="D252">
        <v>0.149175</v>
      </c>
      <c r="E252">
        <f t="shared" si="25"/>
        <v>9.5054684824505795</v>
      </c>
      <c r="F252">
        <f t="shared" si="27"/>
        <v>1496</v>
      </c>
      <c r="G252">
        <f t="shared" si="26"/>
        <v>24.933333333333334</v>
      </c>
      <c r="J252">
        <v>17.398325117358528</v>
      </c>
      <c r="K252">
        <v>12.204092109606403</v>
      </c>
      <c r="L252">
        <f t="shared" si="21"/>
        <v>13.035961903138505</v>
      </c>
      <c r="M252">
        <f t="shared" si="22"/>
        <v>3.2754950750327776</v>
      </c>
    </row>
    <row r="253" spans="2:13" x14ac:dyDescent="0.45">
      <c r="B253">
        <v>6.7155000000000006E-2</v>
      </c>
      <c r="C253">
        <f t="shared" si="24"/>
        <v>1.4598913043478263</v>
      </c>
      <c r="D253">
        <v>0.149175</v>
      </c>
      <c r="E253">
        <f t="shared" si="25"/>
        <v>9.7864340831092758</v>
      </c>
      <c r="F253">
        <f t="shared" si="27"/>
        <v>1530</v>
      </c>
      <c r="G253">
        <f t="shared" si="26"/>
        <v>25.5</v>
      </c>
      <c r="J253">
        <v>18.451380915765192</v>
      </c>
      <c r="K253">
        <v>10.298730770025303</v>
      </c>
      <c r="L253">
        <f t="shared" si="21"/>
        <v>12.845515256299924</v>
      </c>
      <c r="M253">
        <f t="shared" si="22"/>
        <v>3.969459183804537</v>
      </c>
    </row>
    <row r="254" spans="2:13" x14ac:dyDescent="0.45">
      <c r="B254">
        <v>6.4582000000000001E-2</v>
      </c>
      <c r="C254">
        <f t="shared" si="24"/>
        <v>1.4039565217391305</v>
      </c>
      <c r="D254">
        <v>0.149175</v>
      </c>
      <c r="E254">
        <f t="shared" si="25"/>
        <v>9.4114732477903846</v>
      </c>
      <c r="F254">
        <f t="shared" si="27"/>
        <v>1564</v>
      </c>
      <c r="G254">
        <f t="shared" si="26"/>
        <v>26.066666666666666</v>
      </c>
      <c r="J254">
        <v>18.806879825568533</v>
      </c>
      <c r="K254">
        <v>12.037620227860996</v>
      </c>
      <c r="L254">
        <f t="shared" si="21"/>
        <v>13.418657767073306</v>
      </c>
      <c r="M254">
        <f t="shared" si="22"/>
        <v>3.9580184186849854</v>
      </c>
    </row>
    <row r="255" spans="2:13" x14ac:dyDescent="0.45">
      <c r="B255">
        <v>5.8416999999999997E-2</v>
      </c>
      <c r="C255">
        <f t="shared" si="24"/>
        <v>1.2699347826086955</v>
      </c>
      <c r="D255">
        <v>0.149175</v>
      </c>
      <c r="E255">
        <f t="shared" si="25"/>
        <v>8.513053679294087</v>
      </c>
      <c r="F255">
        <f t="shared" si="27"/>
        <v>1598</v>
      </c>
      <c r="G255">
        <f t="shared" si="26"/>
        <v>26.633333333333333</v>
      </c>
      <c r="J255">
        <v>18.142239502687747</v>
      </c>
      <c r="K255">
        <v>10.8228699620554</v>
      </c>
      <c r="L255">
        <f t="shared" si="21"/>
        <v>12.492721048012411</v>
      </c>
      <c r="M255">
        <f t="shared" si="22"/>
        <v>4.1045996063209573</v>
      </c>
    </row>
    <row r="256" spans="2:13" x14ac:dyDescent="0.45">
      <c r="B256">
        <v>6.2543000000000001E-2</v>
      </c>
      <c r="C256">
        <f t="shared" si="24"/>
        <v>1.3596304347826087</v>
      </c>
      <c r="D256">
        <v>0.149175</v>
      </c>
      <c r="E256">
        <f t="shared" si="25"/>
        <v>9.1143317230273748</v>
      </c>
      <c r="F256">
        <f t="shared" si="27"/>
        <v>1632</v>
      </c>
      <c r="G256">
        <f t="shared" si="26"/>
        <v>27.2</v>
      </c>
      <c r="J256">
        <v>17.887410423052483</v>
      </c>
      <c r="K256">
        <v>14.182525265267172</v>
      </c>
      <c r="L256">
        <f t="shared" si="21"/>
        <v>13.728089137115676</v>
      </c>
      <c r="M256">
        <f t="shared" si="22"/>
        <v>3.5959803128062844</v>
      </c>
    </row>
    <row r="257" spans="2:13" x14ac:dyDescent="0.45">
      <c r="B257">
        <v>5.3464999999999999E-2</v>
      </c>
      <c r="C257">
        <f t="shared" si="24"/>
        <v>1.1622826086956521</v>
      </c>
      <c r="D257">
        <v>0.149175</v>
      </c>
      <c r="E257">
        <f t="shared" si="25"/>
        <v>7.791403443577356</v>
      </c>
      <c r="F257">
        <f t="shared" si="27"/>
        <v>1666</v>
      </c>
      <c r="G257">
        <f t="shared" si="26"/>
        <v>27.766666666666666</v>
      </c>
      <c r="J257">
        <v>16.862059400795616</v>
      </c>
      <c r="K257">
        <v>13.221054001061022</v>
      </c>
      <c r="L257">
        <f t="shared" si="21"/>
        <v>12.624838948477999</v>
      </c>
      <c r="M257">
        <f t="shared" si="22"/>
        <v>3.7270009538724929</v>
      </c>
    </row>
    <row r="258" spans="2:13" x14ac:dyDescent="0.45">
      <c r="B258">
        <v>6.9438E-2</v>
      </c>
      <c r="C258">
        <f t="shared" si="24"/>
        <v>1.5095217391304347</v>
      </c>
      <c r="D258">
        <v>0.149175</v>
      </c>
      <c r="E258">
        <f t="shared" si="25"/>
        <v>10.119133495092575</v>
      </c>
      <c r="F258">
        <f t="shared" si="27"/>
        <v>1700</v>
      </c>
      <c r="G258">
        <f t="shared" si="26"/>
        <v>28.333333333333332</v>
      </c>
      <c r="J258">
        <v>15.381362552710394</v>
      </c>
      <c r="K258">
        <v>10.324553141121124</v>
      </c>
      <c r="L258">
        <f t="shared" si="21"/>
        <v>11.941683062974697</v>
      </c>
      <c r="M258">
        <f t="shared" si="22"/>
        <v>2.4336660345830694</v>
      </c>
    </row>
    <row r="259" spans="2:13" x14ac:dyDescent="0.45">
      <c r="B259">
        <v>5.8122E-2</v>
      </c>
      <c r="C259">
        <f t="shared" si="24"/>
        <v>1.2635217391304348</v>
      </c>
      <c r="D259">
        <v>0.149175</v>
      </c>
      <c r="E259">
        <f t="shared" si="25"/>
        <v>8.4700636107285714</v>
      </c>
      <c r="F259">
        <f t="shared" si="27"/>
        <v>1734</v>
      </c>
      <c r="G259">
        <f t="shared" si="26"/>
        <v>28.9</v>
      </c>
      <c r="J259">
        <v>16.713660550329866</v>
      </c>
      <c r="K259">
        <v>10.23939425772001</v>
      </c>
      <c r="L259">
        <f t="shared" si="21"/>
        <v>11.807706139592815</v>
      </c>
      <c r="M259">
        <f t="shared" si="22"/>
        <v>3.543437525414042</v>
      </c>
    </row>
    <row r="260" spans="2:13" x14ac:dyDescent="0.45">
      <c r="B260">
        <v>6.5789E-2</v>
      </c>
      <c r="C260">
        <f t="shared" si="24"/>
        <v>1.4301956521739132</v>
      </c>
      <c r="D260">
        <v>0.149175</v>
      </c>
      <c r="E260">
        <f t="shared" si="25"/>
        <v>9.5873682062940393</v>
      </c>
      <c r="F260">
        <f t="shared" si="27"/>
        <v>1768</v>
      </c>
      <c r="G260">
        <f t="shared" si="26"/>
        <v>29.466666666666665</v>
      </c>
      <c r="J260">
        <v>16.462671736695562</v>
      </c>
      <c r="K260">
        <v>10.044352944123904</v>
      </c>
      <c r="L260">
        <f t="shared" si="21"/>
        <v>12.031464295704501</v>
      </c>
      <c r="M260">
        <f t="shared" si="22"/>
        <v>3.1388860339801394</v>
      </c>
    </row>
    <row r="261" spans="2:13" x14ac:dyDescent="0.45">
      <c r="B261">
        <v>6.9595000000000004E-2</v>
      </c>
      <c r="C261">
        <f t="shared" si="24"/>
        <v>1.5129347826086958</v>
      </c>
      <c r="D261">
        <v>0.149175</v>
      </c>
      <c r="E261">
        <f t="shared" si="25"/>
        <v>10.14201295531219</v>
      </c>
      <c r="F261">
        <f t="shared" si="27"/>
        <v>1802</v>
      </c>
      <c r="G261">
        <f t="shared" si="26"/>
        <v>30.033333333333335</v>
      </c>
      <c r="J261">
        <v>17.728862298155615</v>
      </c>
      <c r="K261">
        <v>11.028350106520026</v>
      </c>
      <c r="L261">
        <f t="shared" ref="L261:L324" si="28">AVERAGE(E261,J261,K261)</f>
        <v>12.966408453329278</v>
      </c>
      <c r="M261">
        <f t="shared" ref="M261:M324" si="29">_xlfn.STDEV.P(E261,J261,K261)</f>
        <v>3.386947825056128</v>
      </c>
    </row>
    <row r="262" spans="2:13" x14ac:dyDescent="0.45">
      <c r="B262">
        <v>6.7279000000000005E-2</v>
      </c>
      <c r="C262">
        <f t="shared" si="24"/>
        <v>1.4625869565217395</v>
      </c>
      <c r="D262">
        <v>0.149175</v>
      </c>
      <c r="E262">
        <f t="shared" si="25"/>
        <v>9.8045044848113925</v>
      </c>
      <c r="F262">
        <f t="shared" si="27"/>
        <v>1836</v>
      </c>
      <c r="G262">
        <f t="shared" si="26"/>
        <v>30.6</v>
      </c>
      <c r="J262">
        <v>16.153804628332473</v>
      </c>
      <c r="K262">
        <v>9.2218829541144167</v>
      </c>
      <c r="L262">
        <f t="shared" si="28"/>
        <v>11.726730689086095</v>
      </c>
      <c r="M262">
        <f t="shared" si="29"/>
        <v>3.1394372860619169</v>
      </c>
    </row>
    <row r="263" spans="2:13" x14ac:dyDescent="0.45">
      <c r="B263">
        <v>6.1913000000000003E-2</v>
      </c>
      <c r="C263">
        <f t="shared" si="24"/>
        <v>1.3459347826086958</v>
      </c>
      <c r="D263">
        <v>0.149175</v>
      </c>
      <c r="E263">
        <f t="shared" si="25"/>
        <v>9.0225224240569517</v>
      </c>
      <c r="F263">
        <f t="shared" si="27"/>
        <v>1870</v>
      </c>
      <c r="G263">
        <f t="shared" si="26"/>
        <v>31.166666666666668</v>
      </c>
      <c r="J263">
        <v>19.128090646077574</v>
      </c>
      <c r="K263">
        <v>10.384988477728367</v>
      </c>
      <c r="L263">
        <f t="shared" si="28"/>
        <v>12.845200515954298</v>
      </c>
      <c r="M263">
        <f t="shared" si="29"/>
        <v>4.4773585760097534</v>
      </c>
    </row>
    <row r="264" spans="2:13" x14ac:dyDescent="0.45">
      <c r="B264">
        <v>6.0151000000000003E-2</v>
      </c>
      <c r="C264">
        <f t="shared" si="24"/>
        <v>1.3076304347826089</v>
      </c>
      <c r="D264">
        <v>0.149175</v>
      </c>
      <c r="E264">
        <f t="shared" si="25"/>
        <v>8.7657478450317328</v>
      </c>
      <c r="F264">
        <f t="shared" si="27"/>
        <v>1904</v>
      </c>
      <c r="G264">
        <f t="shared" si="26"/>
        <v>31.733333333333334</v>
      </c>
      <c r="J264">
        <v>18.218496213278282</v>
      </c>
      <c r="K264">
        <v>11.214051413549555</v>
      </c>
      <c r="L264">
        <f t="shared" si="28"/>
        <v>12.732765157286522</v>
      </c>
      <c r="M264">
        <f t="shared" si="29"/>
        <v>4.0057027269389067</v>
      </c>
    </row>
    <row r="265" spans="2:13" x14ac:dyDescent="0.45">
      <c r="B265">
        <v>6.4917000000000002E-2</v>
      </c>
      <c r="C265">
        <f t="shared" si="24"/>
        <v>1.4112391304347827</v>
      </c>
      <c r="D265">
        <v>0.149175</v>
      </c>
      <c r="E265">
        <f t="shared" si="25"/>
        <v>9.4602924781952922</v>
      </c>
      <c r="F265">
        <f t="shared" si="27"/>
        <v>1938</v>
      </c>
      <c r="G265">
        <f t="shared" si="26"/>
        <v>32.299999999999997</v>
      </c>
      <c r="J265">
        <v>16.530973610569816</v>
      </c>
      <c r="K265">
        <v>7.8335184486007341</v>
      </c>
      <c r="L265">
        <f t="shared" si="28"/>
        <v>11.274928179121948</v>
      </c>
      <c r="M265">
        <f t="shared" si="29"/>
        <v>3.775456583330802</v>
      </c>
    </row>
    <row r="266" spans="2:13" x14ac:dyDescent="0.45">
      <c r="B266">
        <v>6.9306000000000006E-2</v>
      </c>
      <c r="C266">
        <f t="shared" si="24"/>
        <v>1.5066521739130438</v>
      </c>
      <c r="D266">
        <v>0.149175</v>
      </c>
      <c r="E266">
        <f t="shared" si="25"/>
        <v>10.099897261022583</v>
      </c>
      <c r="F266">
        <f t="shared" si="27"/>
        <v>1972</v>
      </c>
      <c r="G266">
        <f t="shared" si="26"/>
        <v>32.866666666666667</v>
      </c>
      <c r="J266">
        <v>15.922840058846042</v>
      </c>
      <c r="K266">
        <v>11.300858533403598</v>
      </c>
      <c r="L266">
        <f t="shared" si="28"/>
        <v>12.441198617757408</v>
      </c>
      <c r="M266">
        <f t="shared" si="29"/>
        <v>2.5102386789133635</v>
      </c>
    </row>
    <row r="267" spans="2:13" x14ac:dyDescent="0.45">
      <c r="B267">
        <v>6.5939999999999999E-2</v>
      </c>
      <c r="C267">
        <f t="shared" si="24"/>
        <v>1.4334782608695651</v>
      </c>
      <c r="D267">
        <v>0.149175</v>
      </c>
      <c r="E267">
        <f t="shared" si="25"/>
        <v>9.6093732922377413</v>
      </c>
      <c r="F267">
        <f t="shared" si="27"/>
        <v>2006</v>
      </c>
      <c r="G267">
        <f t="shared" si="26"/>
        <v>33.43333333333333</v>
      </c>
      <c r="J267">
        <v>15.300442661975838</v>
      </c>
      <c r="K267">
        <v>10.256426034400231</v>
      </c>
      <c r="L267">
        <f t="shared" si="28"/>
        <v>11.722080662871269</v>
      </c>
      <c r="M267">
        <f t="shared" si="29"/>
        <v>2.5440355422388552</v>
      </c>
    </row>
    <row r="268" spans="2:13" x14ac:dyDescent="0.45">
      <c r="B268">
        <v>6.5246999999999999E-2</v>
      </c>
      <c r="C268">
        <f t="shared" si="24"/>
        <v>1.4184130434782609</v>
      </c>
      <c r="D268">
        <v>0.149175</v>
      </c>
      <c r="E268">
        <f t="shared" si="25"/>
        <v>9.5083830633702764</v>
      </c>
      <c r="F268">
        <f t="shared" si="27"/>
        <v>2040</v>
      </c>
      <c r="G268">
        <f t="shared" si="26"/>
        <v>34</v>
      </c>
      <c r="J268">
        <v>16.084405535600805</v>
      </c>
      <c r="K268">
        <v>10.988243019498857</v>
      </c>
      <c r="L268">
        <f t="shared" si="28"/>
        <v>12.193677206156645</v>
      </c>
      <c r="M268">
        <f t="shared" si="29"/>
        <v>2.8167145841201506</v>
      </c>
    </row>
    <row r="269" spans="2:13" x14ac:dyDescent="0.45">
      <c r="B269">
        <v>5.8867999999999997E-2</v>
      </c>
      <c r="C269">
        <f t="shared" si="24"/>
        <v>1.2797391304347827</v>
      </c>
      <c r="D269">
        <v>0.149175</v>
      </c>
      <c r="E269">
        <f t="shared" si="25"/>
        <v>8.578777479033235</v>
      </c>
      <c r="F269">
        <f t="shared" si="27"/>
        <v>2074</v>
      </c>
      <c r="G269">
        <f t="shared" si="26"/>
        <v>34.56666666666667</v>
      </c>
      <c r="J269">
        <v>15.318821077837582</v>
      </c>
      <c r="K269">
        <v>12.822730191604188</v>
      </c>
      <c r="L269">
        <f t="shared" si="28"/>
        <v>12.240109582825001</v>
      </c>
      <c r="M269">
        <f t="shared" si="29"/>
        <v>2.782281079591173</v>
      </c>
    </row>
    <row r="270" spans="2:13" x14ac:dyDescent="0.45">
      <c r="B270">
        <v>5.4953000000000002E-2</v>
      </c>
      <c r="C270">
        <f t="shared" si="24"/>
        <v>1.1946304347826089</v>
      </c>
      <c r="D270">
        <v>0.149175</v>
      </c>
      <c r="E270">
        <f t="shared" si="25"/>
        <v>8.0082482640027415</v>
      </c>
      <c r="F270">
        <f t="shared" si="27"/>
        <v>2108</v>
      </c>
      <c r="G270">
        <f t="shared" si="26"/>
        <v>35.133333333333333</v>
      </c>
      <c r="J270">
        <v>15.317723858980164</v>
      </c>
      <c r="K270">
        <v>12.446382868186355</v>
      </c>
      <c r="L270">
        <f t="shared" si="28"/>
        <v>11.924118330389753</v>
      </c>
      <c r="M270">
        <f t="shared" si="29"/>
        <v>3.0068453628315739</v>
      </c>
    </row>
    <row r="271" spans="2:13" x14ac:dyDescent="0.45">
      <c r="B271">
        <v>6.157E-2</v>
      </c>
      <c r="C271">
        <f t="shared" si="24"/>
        <v>1.3384782608695653</v>
      </c>
      <c r="D271">
        <v>0.149175</v>
      </c>
      <c r="E271">
        <f t="shared" si="25"/>
        <v>8.9725373612841643</v>
      </c>
      <c r="F271">
        <f t="shared" si="27"/>
        <v>2142</v>
      </c>
      <c r="G271">
        <f t="shared" si="26"/>
        <v>35.700000000000003</v>
      </c>
      <c r="J271">
        <v>14.97813462260938</v>
      </c>
      <c r="K271">
        <v>9.0455216536514573</v>
      </c>
      <c r="L271">
        <f t="shared" si="28"/>
        <v>10.998731212514999</v>
      </c>
      <c r="M271">
        <f t="shared" si="29"/>
        <v>2.8140208838287166</v>
      </c>
    </row>
    <row r="272" spans="2:13" x14ac:dyDescent="0.45">
      <c r="B272">
        <v>6.0972999999999999E-2</v>
      </c>
      <c r="C272">
        <f t="shared" si="24"/>
        <v>1.3255000000000001</v>
      </c>
      <c r="D272">
        <v>0.149175</v>
      </c>
      <c r="E272">
        <f t="shared" si="25"/>
        <v>8.8855371208312395</v>
      </c>
      <c r="F272">
        <f t="shared" si="27"/>
        <v>2176</v>
      </c>
      <c r="G272">
        <f t="shared" si="26"/>
        <v>36.266666666666666</v>
      </c>
      <c r="J272">
        <v>17.6874422862881</v>
      </c>
      <c r="K272">
        <v>10.252030737192433</v>
      </c>
      <c r="L272">
        <f t="shared" si="28"/>
        <v>12.275003381437259</v>
      </c>
      <c r="M272">
        <f t="shared" si="29"/>
        <v>3.8676174728934605</v>
      </c>
    </row>
    <row r="273" spans="2:13" x14ac:dyDescent="0.45">
      <c r="B273">
        <v>6.7667000000000005E-2</v>
      </c>
      <c r="C273">
        <f t="shared" ref="C273:C336" si="30">(B273*100)/$C$206</f>
        <v>1.471021739130435</v>
      </c>
      <c r="D273">
        <v>0.149175</v>
      </c>
      <c r="E273">
        <f t="shared" ref="E273:E336" si="31">C273/D273</f>
        <v>9.8610473546534934</v>
      </c>
      <c r="F273">
        <f t="shared" si="27"/>
        <v>2210</v>
      </c>
      <c r="G273">
        <f t="shared" ref="G273:G336" si="32">F273/60</f>
        <v>36.833333333333336</v>
      </c>
      <c r="J273">
        <v>13.147150654293547</v>
      </c>
      <c r="K273">
        <v>10.164674205187417</v>
      </c>
      <c r="L273">
        <f t="shared" si="28"/>
        <v>11.057624071378152</v>
      </c>
      <c r="M273">
        <f t="shared" si="29"/>
        <v>1.4827088546809317</v>
      </c>
    </row>
    <row r="274" spans="2:13" x14ac:dyDescent="0.45">
      <c r="B274">
        <v>6.4957000000000001E-2</v>
      </c>
      <c r="C274">
        <f t="shared" si="30"/>
        <v>1.412108695652174</v>
      </c>
      <c r="D274">
        <v>0.149175</v>
      </c>
      <c r="E274">
        <f t="shared" si="31"/>
        <v>9.4661216400346841</v>
      </c>
      <c r="F274">
        <f t="shared" ref="F274:F337" si="33">F273+34</f>
        <v>2244</v>
      </c>
      <c r="G274">
        <f t="shared" si="32"/>
        <v>37.4</v>
      </c>
      <c r="J274">
        <v>15.636191632345659</v>
      </c>
      <c r="K274">
        <v>12.277713337837046</v>
      </c>
      <c r="L274">
        <f t="shared" si="28"/>
        <v>12.460008870072462</v>
      </c>
      <c r="M274">
        <f t="shared" si="29"/>
        <v>2.5222165745376794</v>
      </c>
    </row>
    <row r="275" spans="2:13" x14ac:dyDescent="0.45">
      <c r="B275">
        <v>6.1934999999999997E-2</v>
      </c>
      <c r="C275">
        <f t="shared" si="30"/>
        <v>1.3464130434782609</v>
      </c>
      <c r="D275">
        <v>0.149175</v>
      </c>
      <c r="E275">
        <f t="shared" si="31"/>
        <v>9.0257284630686154</v>
      </c>
      <c r="F275">
        <f t="shared" si="33"/>
        <v>2278</v>
      </c>
      <c r="G275">
        <f t="shared" si="32"/>
        <v>37.966666666666669</v>
      </c>
      <c r="J275">
        <v>16.040516781304092</v>
      </c>
      <c r="K275">
        <v>8.3345823302898818</v>
      </c>
      <c r="L275">
        <f t="shared" si="28"/>
        <v>11.133609191554198</v>
      </c>
      <c r="M275">
        <f t="shared" si="29"/>
        <v>3.4811614263990087</v>
      </c>
    </row>
    <row r="276" spans="2:13" x14ac:dyDescent="0.45">
      <c r="B276">
        <v>6.1898000000000002E-2</v>
      </c>
      <c r="C276">
        <f t="shared" si="30"/>
        <v>1.345608695652174</v>
      </c>
      <c r="D276">
        <v>0.149175</v>
      </c>
      <c r="E276">
        <f t="shared" si="31"/>
        <v>9.0203364883671799</v>
      </c>
      <c r="F276">
        <f t="shared" si="33"/>
        <v>2312</v>
      </c>
      <c r="G276">
        <f t="shared" si="32"/>
        <v>38.533333333333331</v>
      </c>
      <c r="J276">
        <v>14.721111105259277</v>
      </c>
      <c r="K276">
        <v>9.9339211017779405</v>
      </c>
      <c r="L276">
        <f t="shared" si="28"/>
        <v>11.225122898468134</v>
      </c>
      <c r="M276">
        <f t="shared" si="29"/>
        <v>2.5000145823551065</v>
      </c>
    </row>
    <row r="277" spans="2:13" x14ac:dyDescent="0.45">
      <c r="B277">
        <v>5.9485999999999997E-2</v>
      </c>
      <c r="C277">
        <f t="shared" si="30"/>
        <v>1.2931739130434783</v>
      </c>
      <c r="D277">
        <v>0.149175</v>
      </c>
      <c r="E277">
        <f t="shared" si="31"/>
        <v>8.668838029451841</v>
      </c>
      <c r="F277">
        <f t="shared" si="33"/>
        <v>2346</v>
      </c>
      <c r="G277">
        <f t="shared" si="32"/>
        <v>39.1</v>
      </c>
      <c r="J277">
        <v>16.16834277819326</v>
      </c>
      <c r="K277">
        <v>12.013995505369074</v>
      </c>
      <c r="L277">
        <f t="shared" si="28"/>
        <v>12.283725437671393</v>
      </c>
      <c r="M277">
        <f t="shared" si="29"/>
        <v>3.0675949913445852</v>
      </c>
    </row>
    <row r="278" spans="2:13" x14ac:dyDescent="0.45">
      <c r="B278">
        <v>6.5740999999999994E-2</v>
      </c>
      <c r="C278">
        <f t="shared" si="30"/>
        <v>1.4291521739130435</v>
      </c>
      <c r="D278">
        <v>0.149175</v>
      </c>
      <c r="E278">
        <f t="shared" si="31"/>
        <v>9.5803732120867675</v>
      </c>
      <c r="F278">
        <f t="shared" si="33"/>
        <v>2380</v>
      </c>
      <c r="G278">
        <f t="shared" si="32"/>
        <v>39.666666666666664</v>
      </c>
      <c r="J278">
        <v>13.056630098556587</v>
      </c>
      <c r="K278">
        <v>10.092151801258725</v>
      </c>
      <c r="L278">
        <f t="shared" si="28"/>
        <v>10.909718370634026</v>
      </c>
      <c r="M278">
        <f t="shared" si="29"/>
        <v>1.5324059093904738</v>
      </c>
    </row>
    <row r="279" spans="2:13" x14ac:dyDescent="0.45">
      <c r="B279">
        <v>6.2364000000000003E-2</v>
      </c>
      <c r="C279">
        <f t="shared" si="30"/>
        <v>1.3557391304347828</v>
      </c>
      <c r="D279">
        <v>0.149175</v>
      </c>
      <c r="E279">
        <f t="shared" si="31"/>
        <v>9.0882462237960961</v>
      </c>
      <c r="F279">
        <f t="shared" si="33"/>
        <v>2414</v>
      </c>
      <c r="G279">
        <f t="shared" si="32"/>
        <v>40.233333333333334</v>
      </c>
      <c r="J279">
        <v>16.39574138639308</v>
      </c>
      <c r="K279">
        <v>11.423926855221985</v>
      </c>
      <c r="L279">
        <f t="shared" si="28"/>
        <v>12.302638155137053</v>
      </c>
      <c r="M279">
        <f t="shared" si="29"/>
        <v>3.0472907693330291</v>
      </c>
    </row>
    <row r="280" spans="2:13" x14ac:dyDescent="0.45">
      <c r="B280">
        <v>5.9563999999999999E-2</v>
      </c>
      <c r="C280">
        <f t="shared" si="30"/>
        <v>1.2948695652173914</v>
      </c>
      <c r="D280">
        <v>0.149175</v>
      </c>
      <c r="E280">
        <f t="shared" si="31"/>
        <v>8.6802048950386546</v>
      </c>
      <c r="F280">
        <f t="shared" si="33"/>
        <v>2448</v>
      </c>
      <c r="G280">
        <f t="shared" si="32"/>
        <v>40.799999999999997</v>
      </c>
      <c r="J280">
        <v>16.606681711731639</v>
      </c>
      <c r="K280">
        <v>12.167281495491082</v>
      </c>
      <c r="L280">
        <f t="shared" si="28"/>
        <v>12.484722700753792</v>
      </c>
      <c r="M280">
        <f t="shared" si="29"/>
        <v>3.2437463290144226</v>
      </c>
    </row>
    <row r="281" spans="2:13" x14ac:dyDescent="0.45">
      <c r="B281">
        <v>5.4264E-2</v>
      </c>
      <c r="C281">
        <f t="shared" si="30"/>
        <v>1.1796521739130437</v>
      </c>
      <c r="D281">
        <v>0.149175</v>
      </c>
      <c r="E281">
        <f t="shared" si="31"/>
        <v>7.9078409513192129</v>
      </c>
      <c r="F281">
        <f t="shared" si="33"/>
        <v>2482</v>
      </c>
      <c r="G281">
        <f t="shared" si="32"/>
        <v>41.366666666666667</v>
      </c>
      <c r="J281">
        <v>13.437090737366182</v>
      </c>
      <c r="K281">
        <v>9.2224323662653891</v>
      </c>
      <c r="L281">
        <f t="shared" si="28"/>
        <v>10.189121351650263</v>
      </c>
      <c r="M281">
        <f t="shared" si="29"/>
        <v>2.3585329472609908</v>
      </c>
    </row>
    <row r="282" spans="2:13" x14ac:dyDescent="0.45">
      <c r="B282">
        <v>6.9859000000000004E-2</v>
      </c>
      <c r="C282">
        <f t="shared" si="30"/>
        <v>1.5186739130434785</v>
      </c>
      <c r="D282">
        <v>0.149175</v>
      </c>
      <c r="E282">
        <f t="shared" si="31"/>
        <v>10.180485423452177</v>
      </c>
      <c r="F282">
        <f t="shared" si="33"/>
        <v>2516</v>
      </c>
      <c r="G282">
        <f t="shared" si="32"/>
        <v>41.93333333333333</v>
      </c>
      <c r="J282">
        <v>17.875615320335243</v>
      </c>
      <c r="K282">
        <v>10.845945272396346</v>
      </c>
      <c r="L282">
        <f t="shared" si="28"/>
        <v>12.967348672061254</v>
      </c>
      <c r="M282">
        <f t="shared" si="29"/>
        <v>3.4812852339864695</v>
      </c>
    </row>
    <row r="283" spans="2:13" x14ac:dyDescent="0.45">
      <c r="B283">
        <v>5.9838000000000002E-2</v>
      </c>
      <c r="C283">
        <f t="shared" si="30"/>
        <v>1.300826086956522</v>
      </c>
      <c r="D283">
        <v>0.149175</v>
      </c>
      <c r="E283">
        <f t="shared" si="31"/>
        <v>8.7201346536384925</v>
      </c>
      <c r="F283">
        <f t="shared" si="33"/>
        <v>2550</v>
      </c>
      <c r="G283">
        <f t="shared" si="32"/>
        <v>42.5</v>
      </c>
      <c r="J283">
        <v>15.140248708792848</v>
      </c>
      <c r="K283">
        <v>9.4872490230353126</v>
      </c>
      <c r="L283">
        <f t="shared" si="28"/>
        <v>11.115877461822217</v>
      </c>
      <c r="M283">
        <f t="shared" si="29"/>
        <v>2.8628411370544402</v>
      </c>
    </row>
    <row r="284" spans="2:13" x14ac:dyDescent="0.45">
      <c r="B284">
        <v>5.6814000000000003E-2</v>
      </c>
      <c r="C284">
        <f t="shared" si="30"/>
        <v>1.2350869565217393</v>
      </c>
      <c r="D284">
        <v>0.149175</v>
      </c>
      <c r="E284">
        <f t="shared" si="31"/>
        <v>8.2794500185804534</v>
      </c>
      <c r="F284">
        <f t="shared" si="33"/>
        <v>2584</v>
      </c>
      <c r="G284">
        <f t="shared" si="32"/>
        <v>43.06666666666667</v>
      </c>
      <c r="J284">
        <v>16.040242476589736</v>
      </c>
      <c r="K284">
        <v>8.236786967416343</v>
      </c>
      <c r="L284">
        <f t="shared" si="28"/>
        <v>10.852159820862177</v>
      </c>
      <c r="M284">
        <f t="shared" si="29"/>
        <v>3.6685697727206557</v>
      </c>
    </row>
    <row r="285" spans="2:13" x14ac:dyDescent="0.45">
      <c r="B285">
        <v>5.3627000000000001E-2</v>
      </c>
      <c r="C285">
        <f t="shared" si="30"/>
        <v>1.1658043478260871</v>
      </c>
      <c r="D285">
        <v>0.149175</v>
      </c>
      <c r="E285">
        <f t="shared" si="31"/>
        <v>7.8150115490268952</v>
      </c>
      <c r="F285">
        <f t="shared" si="33"/>
        <v>2618</v>
      </c>
      <c r="G285">
        <f t="shared" si="32"/>
        <v>43.633333333333333</v>
      </c>
      <c r="J285">
        <v>17.556598937541036</v>
      </c>
      <c r="K285">
        <v>10.555306244530602</v>
      </c>
      <c r="L285">
        <f t="shared" si="28"/>
        <v>11.975638910366177</v>
      </c>
      <c r="M285">
        <f t="shared" si="29"/>
        <v>4.1018402271211718</v>
      </c>
    </row>
    <row r="286" spans="2:13" x14ac:dyDescent="0.45">
      <c r="B286">
        <v>6.3198000000000004E-2</v>
      </c>
      <c r="C286">
        <f t="shared" si="30"/>
        <v>1.3738695652173916</v>
      </c>
      <c r="D286">
        <v>0.149175</v>
      </c>
      <c r="E286">
        <f t="shared" si="31"/>
        <v>9.2097842481474217</v>
      </c>
      <c r="F286">
        <f t="shared" si="33"/>
        <v>2652</v>
      </c>
      <c r="G286">
        <f t="shared" si="32"/>
        <v>44.2</v>
      </c>
      <c r="J286">
        <v>13.936873926919958</v>
      </c>
      <c r="K286">
        <v>8.1675610363935007</v>
      </c>
      <c r="L286">
        <f t="shared" si="28"/>
        <v>10.43807307048696</v>
      </c>
      <c r="M286">
        <f t="shared" si="29"/>
        <v>2.5103469721019125</v>
      </c>
    </row>
    <row r="287" spans="2:13" x14ac:dyDescent="0.45">
      <c r="B287">
        <v>5.561E-2</v>
      </c>
      <c r="C287">
        <f t="shared" si="30"/>
        <v>1.2089130434782609</v>
      </c>
      <c r="D287">
        <v>0.149175</v>
      </c>
      <c r="E287">
        <f t="shared" si="31"/>
        <v>8.1039922472147534</v>
      </c>
      <c r="F287">
        <f t="shared" si="33"/>
        <v>2686</v>
      </c>
      <c r="G287">
        <f t="shared" si="32"/>
        <v>44.766666666666666</v>
      </c>
      <c r="J287">
        <v>15.98839888557675</v>
      </c>
      <c r="K287">
        <v>10.063582369408028</v>
      </c>
      <c r="L287">
        <f t="shared" si="28"/>
        <v>11.385324500733176</v>
      </c>
      <c r="M287">
        <f t="shared" si="29"/>
        <v>3.3517377290048245</v>
      </c>
    </row>
    <row r="288" spans="2:13" x14ac:dyDescent="0.45">
      <c r="B288">
        <v>6.1901999999999999E-2</v>
      </c>
      <c r="C288">
        <f t="shared" si="30"/>
        <v>1.3456956521739132</v>
      </c>
      <c r="D288">
        <v>0.149175</v>
      </c>
      <c r="E288">
        <f t="shared" si="31"/>
        <v>9.020919404551119</v>
      </c>
      <c r="F288">
        <f t="shared" si="33"/>
        <v>2720</v>
      </c>
      <c r="G288">
        <f t="shared" si="32"/>
        <v>45.333333333333336</v>
      </c>
      <c r="J288">
        <v>14.763079726555505</v>
      </c>
      <c r="K288">
        <v>10.66189220181974</v>
      </c>
      <c r="L288">
        <f t="shared" si="28"/>
        <v>11.481963777642122</v>
      </c>
      <c r="M288">
        <f t="shared" si="29"/>
        <v>2.4148829278737556</v>
      </c>
    </row>
    <row r="289" spans="2:13" x14ac:dyDescent="0.45">
      <c r="B289">
        <v>6.3375000000000001E-2</v>
      </c>
      <c r="C289">
        <f t="shared" si="30"/>
        <v>1.3777173913043481</v>
      </c>
      <c r="D289">
        <v>0.149175</v>
      </c>
      <c r="E289">
        <f t="shared" si="31"/>
        <v>9.2355782892867317</v>
      </c>
      <c r="F289">
        <f t="shared" si="33"/>
        <v>2754</v>
      </c>
      <c r="G289">
        <f t="shared" si="32"/>
        <v>45.9</v>
      </c>
      <c r="J289">
        <v>14.695326462109961</v>
      </c>
      <c r="K289">
        <v>11.466231590847055</v>
      </c>
      <c r="L289">
        <f t="shared" si="28"/>
        <v>11.799045447414583</v>
      </c>
      <c r="M289">
        <f t="shared" si="29"/>
        <v>2.2413219796962363</v>
      </c>
    </row>
    <row r="290" spans="2:13" x14ac:dyDescent="0.45">
      <c r="B290">
        <v>6.0201999999999999E-2</v>
      </c>
      <c r="C290">
        <f t="shared" si="30"/>
        <v>1.3087391304347826</v>
      </c>
      <c r="D290">
        <v>0.149175</v>
      </c>
      <c r="E290">
        <f t="shared" si="31"/>
        <v>8.7731800263769575</v>
      </c>
      <c r="F290">
        <f t="shared" si="33"/>
        <v>2788</v>
      </c>
      <c r="G290">
        <f t="shared" si="32"/>
        <v>46.466666666666669</v>
      </c>
      <c r="J290">
        <v>14.286886742436213</v>
      </c>
      <c r="K290">
        <v>9.9493046420052398</v>
      </c>
      <c r="L290">
        <f t="shared" si="28"/>
        <v>11.003123803606137</v>
      </c>
      <c r="M290">
        <f t="shared" si="29"/>
        <v>2.3710956056497228</v>
      </c>
    </row>
    <row r="291" spans="2:13" x14ac:dyDescent="0.45">
      <c r="B291">
        <v>5.5374E-2</v>
      </c>
      <c r="C291">
        <f t="shared" si="30"/>
        <v>1.2037826086956522</v>
      </c>
      <c r="D291">
        <v>0.149175</v>
      </c>
      <c r="E291">
        <f t="shared" si="31"/>
        <v>8.0696001923623406</v>
      </c>
      <c r="F291">
        <f t="shared" si="33"/>
        <v>2822</v>
      </c>
      <c r="G291">
        <f t="shared" si="32"/>
        <v>47.033333333333331</v>
      </c>
      <c r="J291">
        <v>14.801756691279481</v>
      </c>
      <c r="K291">
        <v>9.4498889967690154</v>
      </c>
      <c r="L291">
        <f t="shared" si="28"/>
        <v>10.773748626803615</v>
      </c>
      <c r="M291">
        <f t="shared" si="29"/>
        <v>2.9034388830608595</v>
      </c>
    </row>
    <row r="292" spans="2:13" x14ac:dyDescent="0.45">
      <c r="B292">
        <v>6.5598000000000004E-2</v>
      </c>
      <c r="C292">
        <f t="shared" si="30"/>
        <v>1.4260434782608697</v>
      </c>
      <c r="D292">
        <v>0.149175</v>
      </c>
      <c r="E292">
        <f t="shared" si="31"/>
        <v>9.5595339585109418</v>
      </c>
      <c r="F292">
        <f t="shared" si="33"/>
        <v>2856</v>
      </c>
      <c r="G292">
        <f t="shared" si="32"/>
        <v>47.6</v>
      </c>
      <c r="J292">
        <v>15.601080628908292</v>
      </c>
      <c r="K292">
        <v>9.1839735156971436</v>
      </c>
      <c r="L292">
        <f t="shared" si="28"/>
        <v>11.448196034372126</v>
      </c>
      <c r="M292">
        <f t="shared" si="29"/>
        <v>2.9405327468792093</v>
      </c>
    </row>
    <row r="293" spans="2:13" x14ac:dyDescent="0.45">
      <c r="B293">
        <v>6.2371000000000003E-2</v>
      </c>
      <c r="C293">
        <f t="shared" si="30"/>
        <v>1.3558913043478262</v>
      </c>
      <c r="D293">
        <v>0.149175</v>
      </c>
      <c r="E293">
        <f t="shared" si="31"/>
        <v>9.0892663271179899</v>
      </c>
      <c r="F293">
        <f t="shared" si="33"/>
        <v>2890</v>
      </c>
      <c r="G293">
        <f t="shared" si="32"/>
        <v>48.166666666666664</v>
      </c>
      <c r="J293">
        <v>15.463379662302369</v>
      </c>
      <c r="K293">
        <v>10.402569666559566</v>
      </c>
      <c r="L293">
        <f t="shared" si="28"/>
        <v>11.65173855199331</v>
      </c>
      <c r="M293">
        <f t="shared" si="29"/>
        <v>2.7480474742012304</v>
      </c>
    </row>
    <row r="294" spans="2:13" x14ac:dyDescent="0.45">
      <c r="B294">
        <v>5.8450000000000002E-2</v>
      </c>
      <c r="C294">
        <f t="shared" si="30"/>
        <v>1.2706521739130436</v>
      </c>
      <c r="D294">
        <v>0.149175</v>
      </c>
      <c r="E294">
        <f t="shared" si="31"/>
        <v>8.517862737811587</v>
      </c>
      <c r="F294">
        <f t="shared" si="33"/>
        <v>2924</v>
      </c>
      <c r="G294">
        <f t="shared" si="32"/>
        <v>48.733333333333334</v>
      </c>
      <c r="J294">
        <v>14.716447925115251</v>
      </c>
      <c r="K294">
        <v>9.8608492856982721</v>
      </c>
      <c r="L294">
        <f t="shared" si="28"/>
        <v>11.031719982875037</v>
      </c>
      <c r="M294">
        <f t="shared" si="29"/>
        <v>2.6625574451637628</v>
      </c>
    </row>
    <row r="295" spans="2:13" x14ac:dyDescent="0.45">
      <c r="B295">
        <v>6.2514E-2</v>
      </c>
      <c r="C295">
        <f t="shared" si="30"/>
        <v>1.3590000000000002</v>
      </c>
      <c r="D295">
        <v>0.149175</v>
      </c>
      <c r="E295">
        <f t="shared" si="31"/>
        <v>9.1101055806938174</v>
      </c>
      <c r="F295">
        <f t="shared" si="33"/>
        <v>2958</v>
      </c>
      <c r="G295">
        <f t="shared" si="32"/>
        <v>49.3</v>
      </c>
      <c r="J295">
        <v>13.007803859401498</v>
      </c>
      <c r="K295">
        <v>9.8844740081901961</v>
      </c>
      <c r="L295">
        <f t="shared" si="28"/>
        <v>10.667461149428505</v>
      </c>
      <c r="M295">
        <f t="shared" si="29"/>
        <v>1.6847976368036155</v>
      </c>
    </row>
    <row r="296" spans="2:13" x14ac:dyDescent="0.45">
      <c r="B296">
        <v>5.8680000000000003E-2</v>
      </c>
      <c r="C296">
        <f t="shared" si="30"/>
        <v>1.2756521739130438</v>
      </c>
      <c r="D296">
        <v>0.149175</v>
      </c>
      <c r="E296">
        <f t="shared" si="31"/>
        <v>8.5513804183880922</v>
      </c>
      <c r="F296">
        <f t="shared" si="33"/>
        <v>2992</v>
      </c>
      <c r="G296">
        <f t="shared" si="32"/>
        <v>49.866666666666667</v>
      </c>
      <c r="J296">
        <v>16.590772038299082</v>
      </c>
      <c r="K296">
        <v>10.915171203419188</v>
      </c>
      <c r="L296">
        <f t="shared" si="28"/>
        <v>12.019107886702121</v>
      </c>
      <c r="M296">
        <f t="shared" si="29"/>
        <v>3.3736193773746956</v>
      </c>
    </row>
    <row r="297" spans="2:13" x14ac:dyDescent="0.45">
      <c r="B297">
        <v>6.4916000000000001E-2</v>
      </c>
      <c r="C297">
        <f t="shared" si="30"/>
        <v>1.411217391304348</v>
      </c>
      <c r="D297">
        <v>0.149175</v>
      </c>
      <c r="E297">
        <f t="shared" si="31"/>
        <v>9.4601467491493079</v>
      </c>
      <c r="F297">
        <f t="shared" si="33"/>
        <v>3026</v>
      </c>
      <c r="G297">
        <f t="shared" si="32"/>
        <v>50.43333333333333</v>
      </c>
      <c r="J297">
        <v>14.252050043713201</v>
      </c>
      <c r="K297">
        <v>10.741556963711107</v>
      </c>
      <c r="L297">
        <f t="shared" si="28"/>
        <v>11.484584585524537</v>
      </c>
      <c r="M297">
        <f t="shared" si="29"/>
        <v>2.0256113202679331</v>
      </c>
    </row>
    <row r="298" spans="2:13" x14ac:dyDescent="0.45">
      <c r="B298">
        <v>5.6396000000000002E-2</v>
      </c>
      <c r="C298">
        <f t="shared" si="30"/>
        <v>1.226</v>
      </c>
      <c r="D298">
        <v>0.149175</v>
      </c>
      <c r="E298">
        <f t="shared" si="31"/>
        <v>8.2185352773588072</v>
      </c>
      <c r="F298">
        <f t="shared" si="33"/>
        <v>3060</v>
      </c>
      <c r="G298">
        <f t="shared" si="32"/>
        <v>51</v>
      </c>
      <c r="J298">
        <v>16.757000695197867</v>
      </c>
      <c r="K298">
        <v>9.9646881822325373</v>
      </c>
      <c r="L298">
        <f t="shared" si="28"/>
        <v>11.646741384929738</v>
      </c>
      <c r="M298">
        <f t="shared" si="29"/>
        <v>3.6831440514354301</v>
      </c>
    </row>
    <row r="299" spans="2:13" x14ac:dyDescent="0.45">
      <c r="B299">
        <v>6.4219999999999999E-2</v>
      </c>
      <c r="C299">
        <f t="shared" si="30"/>
        <v>1.3960869565217391</v>
      </c>
      <c r="D299">
        <v>0.149175</v>
      </c>
      <c r="E299">
        <f t="shared" si="31"/>
        <v>9.3587193331438847</v>
      </c>
      <c r="F299">
        <f t="shared" si="33"/>
        <v>3094</v>
      </c>
      <c r="G299">
        <f t="shared" si="32"/>
        <v>51.56666666666667</v>
      </c>
      <c r="J299">
        <v>13.908894846055805</v>
      </c>
      <c r="K299">
        <v>11.421179794467113</v>
      </c>
      <c r="L299">
        <f t="shared" si="28"/>
        <v>11.562931324555601</v>
      </c>
      <c r="M299">
        <f t="shared" si="29"/>
        <v>1.8603036350351745</v>
      </c>
    </row>
    <row r="300" spans="2:13" x14ac:dyDescent="0.45">
      <c r="B300">
        <v>5.6288999999999999E-2</v>
      </c>
      <c r="C300">
        <f t="shared" si="30"/>
        <v>1.2236739130434784</v>
      </c>
      <c r="D300">
        <v>0.149175</v>
      </c>
      <c r="E300">
        <f t="shared" si="31"/>
        <v>8.2029422694384344</v>
      </c>
      <c r="F300">
        <f t="shared" si="33"/>
        <v>3128</v>
      </c>
      <c r="G300">
        <f t="shared" si="32"/>
        <v>52.133333333333333</v>
      </c>
      <c r="J300">
        <v>16.248714059499104</v>
      </c>
      <c r="K300">
        <v>9.8031610098459048</v>
      </c>
      <c r="L300">
        <f t="shared" si="28"/>
        <v>11.418272446261147</v>
      </c>
      <c r="M300">
        <f t="shared" si="29"/>
        <v>3.4775517861913059</v>
      </c>
    </row>
    <row r="301" spans="2:13" x14ac:dyDescent="0.45">
      <c r="B301">
        <v>5.5320000000000001E-2</v>
      </c>
      <c r="C301">
        <f t="shared" si="30"/>
        <v>1.202608695652174</v>
      </c>
      <c r="D301">
        <v>0.149175</v>
      </c>
      <c r="E301">
        <f t="shared" si="31"/>
        <v>8.0617308238791612</v>
      </c>
      <c r="F301">
        <f t="shared" si="33"/>
        <v>3162</v>
      </c>
      <c r="G301">
        <f t="shared" si="32"/>
        <v>52.7</v>
      </c>
      <c r="J301">
        <v>13.360011112632588</v>
      </c>
      <c r="K301">
        <v>10.497068556527257</v>
      </c>
      <c r="L301">
        <f t="shared" si="28"/>
        <v>10.639603497679669</v>
      </c>
      <c r="M301">
        <f t="shared" si="29"/>
        <v>2.1653607338632552</v>
      </c>
    </row>
    <row r="302" spans="2:13" x14ac:dyDescent="0.45">
      <c r="B302">
        <v>5.2176E-2</v>
      </c>
      <c r="C302">
        <f t="shared" si="30"/>
        <v>1.1342608695652174</v>
      </c>
      <c r="D302">
        <v>0.149175</v>
      </c>
      <c r="E302">
        <f t="shared" si="31"/>
        <v>7.6035587033029488</v>
      </c>
      <c r="F302">
        <f t="shared" si="33"/>
        <v>3196</v>
      </c>
      <c r="G302">
        <f t="shared" si="32"/>
        <v>53.266666666666666</v>
      </c>
      <c r="J302">
        <v>14.168387105835098</v>
      </c>
      <c r="K302">
        <v>8.864765055980703</v>
      </c>
      <c r="L302">
        <f t="shared" si="28"/>
        <v>10.212236955039584</v>
      </c>
      <c r="M302">
        <f t="shared" si="29"/>
        <v>2.8444101178437915</v>
      </c>
    </row>
    <row r="303" spans="2:13" x14ac:dyDescent="0.45">
      <c r="B303">
        <v>6.8408999999999998E-2</v>
      </c>
      <c r="C303">
        <f t="shared" si="30"/>
        <v>1.4871521739130436</v>
      </c>
      <c r="D303">
        <v>0.149175</v>
      </c>
      <c r="E303">
        <f t="shared" si="31"/>
        <v>9.9691783067742143</v>
      </c>
      <c r="F303">
        <f t="shared" si="33"/>
        <v>3230</v>
      </c>
      <c r="G303">
        <f t="shared" si="32"/>
        <v>53.833333333333336</v>
      </c>
      <c r="J303">
        <v>15.232140788101583</v>
      </c>
      <c r="K303">
        <v>8.5900589804932306</v>
      </c>
      <c r="L303">
        <f t="shared" si="28"/>
        <v>11.263792691789677</v>
      </c>
      <c r="M303">
        <f t="shared" si="29"/>
        <v>2.8619728031734977</v>
      </c>
    </row>
    <row r="304" spans="2:13" x14ac:dyDescent="0.45">
      <c r="B304">
        <v>5.1153999999999998E-2</v>
      </c>
      <c r="C304">
        <f t="shared" si="30"/>
        <v>1.1120434782608697</v>
      </c>
      <c r="D304">
        <v>0.149175</v>
      </c>
      <c r="E304">
        <f t="shared" si="31"/>
        <v>7.4546236183064831</v>
      </c>
      <c r="F304">
        <f t="shared" si="33"/>
        <v>3264</v>
      </c>
      <c r="G304">
        <f t="shared" si="32"/>
        <v>54.4</v>
      </c>
      <c r="J304">
        <v>14.001884144221957</v>
      </c>
      <c r="K304">
        <v>10.775071104920578</v>
      </c>
      <c r="L304">
        <f t="shared" si="28"/>
        <v>10.743859622483006</v>
      </c>
      <c r="M304">
        <f t="shared" si="29"/>
        <v>2.672999029308929</v>
      </c>
    </row>
    <row r="305" spans="2:13" x14ac:dyDescent="0.45">
      <c r="B305">
        <v>5.7521000000000003E-2</v>
      </c>
      <c r="C305">
        <f t="shared" si="30"/>
        <v>1.2504565217391306</v>
      </c>
      <c r="D305">
        <v>0.149175</v>
      </c>
      <c r="E305">
        <f t="shared" si="31"/>
        <v>8.3824804540917075</v>
      </c>
      <c r="F305">
        <f t="shared" si="33"/>
        <v>3298</v>
      </c>
      <c r="G305">
        <f t="shared" si="32"/>
        <v>54.966666666666669</v>
      </c>
      <c r="J305">
        <v>14.721385409973632</v>
      </c>
      <c r="K305">
        <v>11.751376497203051</v>
      </c>
      <c r="L305">
        <f t="shared" si="28"/>
        <v>11.618414120422798</v>
      </c>
      <c r="M305">
        <f t="shared" si="29"/>
        <v>2.5895544346670047</v>
      </c>
    </row>
    <row r="306" spans="2:13" x14ac:dyDescent="0.45">
      <c r="B306">
        <v>6.3367999999999994E-2</v>
      </c>
      <c r="C306">
        <f t="shared" si="30"/>
        <v>1.3775652173913042</v>
      </c>
      <c r="D306">
        <v>0.149175</v>
      </c>
      <c r="E306">
        <f t="shared" si="31"/>
        <v>9.2345581859648345</v>
      </c>
      <c r="F306">
        <f t="shared" si="33"/>
        <v>3332</v>
      </c>
      <c r="G306">
        <f t="shared" si="32"/>
        <v>55.533333333333331</v>
      </c>
      <c r="J306">
        <v>12.6983881416097</v>
      </c>
      <c r="K306">
        <v>8.9927780871578644</v>
      </c>
      <c r="L306">
        <f t="shared" si="28"/>
        <v>10.308574804910799</v>
      </c>
      <c r="M306">
        <f t="shared" si="29"/>
        <v>1.6927335372591337</v>
      </c>
    </row>
    <row r="307" spans="2:13" x14ac:dyDescent="0.45">
      <c r="B307">
        <v>5.3413000000000002E-2</v>
      </c>
      <c r="C307">
        <f t="shared" si="30"/>
        <v>1.1611521739130437</v>
      </c>
      <c r="D307">
        <v>0.149175</v>
      </c>
      <c r="E307">
        <f t="shared" si="31"/>
        <v>7.7838255331861488</v>
      </c>
      <c r="F307">
        <f t="shared" si="33"/>
        <v>3366</v>
      </c>
      <c r="G307">
        <f t="shared" si="32"/>
        <v>56.1</v>
      </c>
      <c r="J307">
        <v>14.188137045268615</v>
      </c>
      <c r="K307">
        <v>9.6800926880275178</v>
      </c>
      <c r="L307">
        <f t="shared" si="28"/>
        <v>10.550685088827427</v>
      </c>
      <c r="M307">
        <f t="shared" si="29"/>
        <v>2.6860441585096737</v>
      </c>
    </row>
    <row r="308" spans="2:13" x14ac:dyDescent="0.45">
      <c r="B308">
        <v>5.2764999999999999E-2</v>
      </c>
      <c r="C308">
        <f t="shared" si="30"/>
        <v>1.1470652173913043</v>
      </c>
      <c r="D308">
        <v>0.149175</v>
      </c>
      <c r="E308">
        <f t="shared" si="31"/>
        <v>7.6893931113879956</v>
      </c>
      <c r="F308">
        <f t="shared" si="33"/>
        <v>3400</v>
      </c>
      <c r="G308">
        <f t="shared" si="32"/>
        <v>56.666666666666664</v>
      </c>
      <c r="J308">
        <v>14.312397080871174</v>
      </c>
      <c r="K308">
        <v>8.5906083926442065</v>
      </c>
      <c r="L308">
        <f t="shared" si="28"/>
        <v>10.197466194967792</v>
      </c>
      <c r="M308">
        <f t="shared" si="29"/>
        <v>2.9328642874175244</v>
      </c>
    </row>
    <row r="309" spans="2:13" x14ac:dyDescent="0.45">
      <c r="B309">
        <v>5.0887000000000002E-2</v>
      </c>
      <c r="C309">
        <f t="shared" si="30"/>
        <v>1.1062391304347827</v>
      </c>
      <c r="D309">
        <v>0.149175</v>
      </c>
      <c r="E309">
        <f t="shared" si="31"/>
        <v>7.4157139630285416</v>
      </c>
      <c r="F309">
        <f t="shared" si="33"/>
        <v>3434</v>
      </c>
      <c r="G309">
        <f t="shared" si="32"/>
        <v>57.233333333333334</v>
      </c>
      <c r="J309">
        <v>15.88059713283546</v>
      </c>
      <c r="K309">
        <v>9.1174946454291756</v>
      </c>
      <c r="L309">
        <f t="shared" si="28"/>
        <v>10.804601913764392</v>
      </c>
      <c r="M309">
        <f t="shared" si="29"/>
        <v>3.6558911335698774</v>
      </c>
    </row>
    <row r="310" spans="2:13" x14ac:dyDescent="0.45">
      <c r="B310">
        <v>5.6832000000000001E-2</v>
      </c>
      <c r="C310">
        <f t="shared" si="30"/>
        <v>1.2354782608695654</v>
      </c>
      <c r="D310">
        <v>0.149175</v>
      </c>
      <c r="E310">
        <f t="shared" si="31"/>
        <v>8.2820731414081799</v>
      </c>
      <c r="F310">
        <f t="shared" si="33"/>
        <v>3468</v>
      </c>
      <c r="G310">
        <f t="shared" si="32"/>
        <v>57.8</v>
      </c>
      <c r="J310">
        <v>14.085547082100058</v>
      </c>
      <c r="K310">
        <v>8.3884247210854266</v>
      </c>
      <c r="L310">
        <f t="shared" si="28"/>
        <v>10.252014981531223</v>
      </c>
      <c r="M310">
        <f t="shared" si="29"/>
        <v>2.711064236198732</v>
      </c>
    </row>
    <row r="311" spans="2:13" x14ac:dyDescent="0.45">
      <c r="B311">
        <v>5.6668000000000003E-2</v>
      </c>
      <c r="C311">
        <f t="shared" si="30"/>
        <v>1.231913043478261</v>
      </c>
      <c r="D311">
        <v>0.149175</v>
      </c>
      <c r="E311">
        <f t="shared" si="31"/>
        <v>8.2581735778666729</v>
      </c>
      <c r="F311">
        <f t="shared" si="33"/>
        <v>3502</v>
      </c>
      <c r="G311">
        <f t="shared" si="32"/>
        <v>58.366666666666667</v>
      </c>
      <c r="J311">
        <v>13.602496480121905</v>
      </c>
      <c r="K311">
        <v>9.3482477488386504</v>
      </c>
      <c r="L311">
        <f t="shared" si="28"/>
        <v>10.402972602275744</v>
      </c>
      <c r="M311">
        <f t="shared" si="29"/>
        <v>2.3057580399564697</v>
      </c>
    </row>
    <row r="312" spans="2:13" x14ac:dyDescent="0.45">
      <c r="B312">
        <v>5.6619000000000003E-2</v>
      </c>
      <c r="C312">
        <f t="shared" si="30"/>
        <v>1.2308478260869566</v>
      </c>
      <c r="D312">
        <v>0.149175</v>
      </c>
      <c r="E312">
        <f t="shared" si="31"/>
        <v>8.2510328546134186</v>
      </c>
      <c r="F312">
        <f t="shared" si="33"/>
        <v>3536</v>
      </c>
      <c r="G312">
        <f t="shared" si="32"/>
        <v>58.93333333333333</v>
      </c>
      <c r="J312">
        <v>13.284028706756409</v>
      </c>
      <c r="K312">
        <v>10.891546480927268</v>
      </c>
      <c r="L312">
        <f t="shared" si="28"/>
        <v>10.808869347432365</v>
      </c>
      <c r="M312">
        <f t="shared" si="29"/>
        <v>2.0555434712380953</v>
      </c>
    </row>
    <row r="313" spans="2:13" x14ac:dyDescent="0.45">
      <c r="B313">
        <v>5.5426999999999997E-2</v>
      </c>
      <c r="C313">
        <f t="shared" si="30"/>
        <v>1.2049347826086958</v>
      </c>
      <c r="D313">
        <v>0.149175</v>
      </c>
      <c r="E313">
        <f t="shared" si="31"/>
        <v>8.0773238317995357</v>
      </c>
      <c r="F313">
        <f t="shared" si="33"/>
        <v>3570</v>
      </c>
      <c r="G313">
        <f t="shared" si="32"/>
        <v>59.5</v>
      </c>
      <c r="J313">
        <v>14.593010803655755</v>
      </c>
      <c r="K313">
        <v>10.42729321335344</v>
      </c>
      <c r="L313">
        <f t="shared" si="28"/>
        <v>11.032542616269575</v>
      </c>
      <c r="M313">
        <f t="shared" si="29"/>
        <v>2.694227076374224</v>
      </c>
    </row>
    <row r="314" spans="2:13" x14ac:dyDescent="0.45">
      <c r="B314">
        <v>6.1023000000000001E-2</v>
      </c>
      <c r="C314">
        <f t="shared" si="30"/>
        <v>1.3265869565217394</v>
      </c>
      <c r="D314">
        <v>0.149175</v>
      </c>
      <c r="E314">
        <f t="shared" si="31"/>
        <v>8.8928235731304799</v>
      </c>
      <c r="F314">
        <f t="shared" si="33"/>
        <v>3604</v>
      </c>
      <c r="G314">
        <f t="shared" si="32"/>
        <v>60.06666666666667</v>
      </c>
      <c r="J314">
        <v>15.285630207400695</v>
      </c>
      <c r="K314">
        <v>9.1021111052018764</v>
      </c>
      <c r="L314">
        <f t="shared" si="28"/>
        <v>11.093521628577683</v>
      </c>
      <c r="M314">
        <f t="shared" si="29"/>
        <v>2.9654995161300417</v>
      </c>
    </row>
    <row r="315" spans="2:13" x14ac:dyDescent="0.45">
      <c r="B315">
        <v>5.3668E-2</v>
      </c>
      <c r="C315">
        <f t="shared" si="30"/>
        <v>1.1666956521739131</v>
      </c>
      <c r="D315">
        <v>0.149175</v>
      </c>
      <c r="E315">
        <f t="shared" si="31"/>
        <v>7.8209864399122715</v>
      </c>
      <c r="F315">
        <f t="shared" si="33"/>
        <v>3638</v>
      </c>
      <c r="G315">
        <f t="shared" si="32"/>
        <v>60.633333333333333</v>
      </c>
      <c r="J315">
        <v>12.347552411950382</v>
      </c>
      <c r="K315">
        <v>8.5680824944542326</v>
      </c>
      <c r="L315">
        <f t="shared" si="28"/>
        <v>9.5788737821056298</v>
      </c>
      <c r="M315">
        <f t="shared" si="29"/>
        <v>1.9813672291622726</v>
      </c>
    </row>
    <row r="316" spans="2:13" x14ac:dyDescent="0.45">
      <c r="B316">
        <v>5.8563999999999998E-2</v>
      </c>
      <c r="C316">
        <f t="shared" si="30"/>
        <v>1.2731304347826087</v>
      </c>
      <c r="D316">
        <v>0.149175</v>
      </c>
      <c r="E316">
        <f t="shared" si="31"/>
        <v>8.5344758490538535</v>
      </c>
      <c r="F316">
        <f t="shared" si="33"/>
        <v>3672</v>
      </c>
      <c r="G316">
        <f t="shared" si="32"/>
        <v>61.2</v>
      </c>
      <c r="J316">
        <v>13.020421876261803</v>
      </c>
      <c r="K316">
        <v>8.6252213581556276</v>
      </c>
      <c r="L316">
        <f t="shared" si="28"/>
        <v>10.060039694490428</v>
      </c>
      <c r="M316">
        <f t="shared" si="29"/>
        <v>2.0936341105786456</v>
      </c>
    </row>
    <row r="317" spans="2:13" x14ac:dyDescent="0.45">
      <c r="B317">
        <v>5.3383E-2</v>
      </c>
      <c r="C317">
        <f t="shared" si="30"/>
        <v>1.1605000000000001</v>
      </c>
      <c r="D317">
        <v>0.149175</v>
      </c>
      <c r="E317">
        <f t="shared" si="31"/>
        <v>7.7794536618066035</v>
      </c>
      <c r="F317">
        <f t="shared" si="33"/>
        <v>3706</v>
      </c>
      <c r="G317">
        <f t="shared" si="32"/>
        <v>61.766666666666666</v>
      </c>
      <c r="J317">
        <v>13.489208633093524</v>
      </c>
      <c r="K317">
        <v>12.97491735742425</v>
      </c>
      <c r="L317">
        <f t="shared" si="28"/>
        <v>11.414526550774793</v>
      </c>
      <c r="M317">
        <f t="shared" si="29"/>
        <v>2.5789455287178913</v>
      </c>
    </row>
    <row r="318" spans="2:13" x14ac:dyDescent="0.45">
      <c r="B318">
        <v>5.2312999999999998E-2</v>
      </c>
      <c r="C318">
        <f t="shared" si="30"/>
        <v>1.1372391304347826</v>
      </c>
      <c r="D318">
        <v>0.149175</v>
      </c>
      <c r="E318">
        <f t="shared" si="31"/>
        <v>7.6235235826028669</v>
      </c>
      <c r="F318">
        <f t="shared" si="33"/>
        <v>3740</v>
      </c>
      <c r="G318">
        <f t="shared" si="32"/>
        <v>62.333333333333336</v>
      </c>
      <c r="J318">
        <v>15.021474767477379</v>
      </c>
      <c r="K318">
        <v>10.698153403784087</v>
      </c>
      <c r="L318">
        <f t="shared" si="28"/>
        <v>11.114383917954777</v>
      </c>
      <c r="M318">
        <f t="shared" si="29"/>
        <v>3.0345077925029416</v>
      </c>
    </row>
    <row r="319" spans="2:13" x14ac:dyDescent="0.45">
      <c r="B319">
        <v>4.8792000000000002E-2</v>
      </c>
      <c r="C319">
        <f t="shared" si="30"/>
        <v>1.060695652173913</v>
      </c>
      <c r="D319">
        <v>0.149175</v>
      </c>
      <c r="E319">
        <f t="shared" si="31"/>
        <v>7.1104116116903837</v>
      </c>
      <c r="F319">
        <f t="shared" si="33"/>
        <v>3774</v>
      </c>
      <c r="G319">
        <f t="shared" si="32"/>
        <v>62.9</v>
      </c>
      <c r="J319">
        <v>14.984717935753887</v>
      </c>
      <c r="K319">
        <v>8.505998921394065</v>
      </c>
      <c r="L319">
        <f t="shared" si="28"/>
        <v>10.200376156279445</v>
      </c>
      <c r="M319">
        <f t="shared" si="29"/>
        <v>3.4306812425396411</v>
      </c>
    </row>
    <row r="320" spans="2:13" x14ac:dyDescent="0.45">
      <c r="B320">
        <v>5.1333999999999998E-2</v>
      </c>
      <c r="C320">
        <f t="shared" si="30"/>
        <v>1.1159565217391305</v>
      </c>
      <c r="D320">
        <v>0.149175</v>
      </c>
      <c r="E320">
        <f t="shared" si="31"/>
        <v>7.480854846583747</v>
      </c>
      <c r="F320">
        <f t="shared" si="33"/>
        <v>3808</v>
      </c>
      <c r="G320">
        <f t="shared" si="32"/>
        <v>63.466666666666669</v>
      </c>
      <c r="J320">
        <v>13.51801062810074</v>
      </c>
      <c r="K320">
        <v>9.1257358276938003</v>
      </c>
      <c r="L320">
        <f t="shared" si="28"/>
        <v>10.041533767459429</v>
      </c>
      <c r="M320">
        <f t="shared" si="29"/>
        <v>2.5483101436619044</v>
      </c>
    </row>
    <row r="321" spans="2:13" x14ac:dyDescent="0.45">
      <c r="B321">
        <v>5.1471000000000003E-2</v>
      </c>
      <c r="C321">
        <f t="shared" si="30"/>
        <v>1.1189347826086957</v>
      </c>
      <c r="D321">
        <v>0.149175</v>
      </c>
      <c r="E321">
        <f t="shared" si="31"/>
        <v>7.5008197258836651</v>
      </c>
      <c r="F321">
        <f t="shared" si="33"/>
        <v>3842</v>
      </c>
      <c r="G321">
        <f t="shared" si="32"/>
        <v>64.033333333333331</v>
      </c>
      <c r="J321">
        <v>16.502445920276955</v>
      </c>
      <c r="K321">
        <v>8.7296096668408669</v>
      </c>
      <c r="L321">
        <f t="shared" si="28"/>
        <v>10.910958437667162</v>
      </c>
      <c r="M321">
        <f t="shared" si="29"/>
        <v>3.9854761640140239</v>
      </c>
    </row>
    <row r="322" spans="2:13" x14ac:dyDescent="0.45">
      <c r="B322">
        <v>5.5835000000000003E-2</v>
      </c>
      <c r="C322">
        <f t="shared" si="30"/>
        <v>1.2138043478260869</v>
      </c>
      <c r="D322">
        <v>0.149175</v>
      </c>
      <c r="E322">
        <f t="shared" si="31"/>
        <v>8.1367812825613335</v>
      </c>
      <c r="F322">
        <f t="shared" si="33"/>
        <v>3876</v>
      </c>
      <c r="G322">
        <f t="shared" si="32"/>
        <v>64.599999999999994</v>
      </c>
      <c r="J322">
        <v>15.216779724097737</v>
      </c>
      <c r="K322">
        <v>9.7872280574676314</v>
      </c>
      <c r="L322">
        <f t="shared" si="28"/>
        <v>11.046929688042233</v>
      </c>
      <c r="M322">
        <f t="shared" si="29"/>
        <v>3.0245363977083346</v>
      </c>
    </row>
    <row r="323" spans="2:13" x14ac:dyDescent="0.45">
      <c r="B323">
        <v>5.5199999999999999E-2</v>
      </c>
      <c r="C323">
        <f t="shared" si="30"/>
        <v>1.2</v>
      </c>
      <c r="D323">
        <v>0.149175</v>
      </c>
      <c r="E323">
        <f t="shared" si="31"/>
        <v>8.0442433383609853</v>
      </c>
      <c r="F323">
        <f t="shared" si="33"/>
        <v>3910</v>
      </c>
      <c r="G323">
        <f t="shared" si="32"/>
        <v>65.166666666666671</v>
      </c>
      <c r="J323">
        <v>12.645995941168003</v>
      </c>
      <c r="K323">
        <v>9.6092185205517495</v>
      </c>
      <c r="L323">
        <f t="shared" si="28"/>
        <v>10.099819266693579</v>
      </c>
      <c r="M323">
        <f t="shared" si="29"/>
        <v>1.9104185533448734</v>
      </c>
    </row>
    <row r="324" spans="2:13" x14ac:dyDescent="0.45">
      <c r="B324">
        <v>5.8685000000000001E-2</v>
      </c>
      <c r="C324">
        <f t="shared" si="30"/>
        <v>1.2757608695652174</v>
      </c>
      <c r="D324">
        <v>0.149175</v>
      </c>
      <c r="E324">
        <f t="shared" si="31"/>
        <v>8.5521090636180155</v>
      </c>
      <c r="F324">
        <f t="shared" si="33"/>
        <v>3944</v>
      </c>
      <c r="G324">
        <f t="shared" si="32"/>
        <v>65.733333333333334</v>
      </c>
      <c r="J324">
        <v>13.05553287969917</v>
      </c>
      <c r="K324">
        <v>9.9377669868347649</v>
      </c>
      <c r="L324">
        <f t="shared" si="28"/>
        <v>10.51513631005065</v>
      </c>
      <c r="M324">
        <f t="shared" si="29"/>
        <v>1.8832990589839651</v>
      </c>
    </row>
    <row r="325" spans="2:13" x14ac:dyDescent="0.45">
      <c r="B325">
        <v>5.0915000000000002E-2</v>
      </c>
      <c r="C325">
        <f t="shared" si="30"/>
        <v>1.1068478260869565</v>
      </c>
      <c r="D325">
        <v>0.149175</v>
      </c>
      <c r="E325">
        <f t="shared" si="31"/>
        <v>7.4197943763161156</v>
      </c>
      <c r="F325">
        <f t="shared" si="33"/>
        <v>3978</v>
      </c>
      <c r="G325">
        <f t="shared" si="32"/>
        <v>66.3</v>
      </c>
      <c r="J325">
        <v>14.589444842369149</v>
      </c>
      <c r="K325">
        <v>10.628927472761243</v>
      </c>
      <c r="L325">
        <f t="shared" ref="L325:L388" si="34">AVERAGE(E325,J325,K325)</f>
        <v>10.879388897148836</v>
      </c>
      <c r="M325">
        <f t="shared" ref="M325:M388" si="35">_xlfn.STDEV.P(E325,J325,K325)</f>
        <v>2.9323506094568899</v>
      </c>
    </row>
    <row r="326" spans="2:13" x14ac:dyDescent="0.45">
      <c r="B326">
        <v>5.0005000000000001E-2</v>
      </c>
      <c r="C326">
        <f t="shared" si="30"/>
        <v>1.0870652173913045</v>
      </c>
      <c r="D326">
        <v>0.149175</v>
      </c>
      <c r="E326">
        <f t="shared" si="31"/>
        <v>7.2871809444699478</v>
      </c>
      <c r="F326">
        <f t="shared" si="33"/>
        <v>4012</v>
      </c>
      <c r="G326">
        <f t="shared" si="32"/>
        <v>66.86666666666666</v>
      </c>
      <c r="J326">
        <v>12.79000591620408</v>
      </c>
      <c r="K326">
        <v>9.9322728653250163</v>
      </c>
      <c r="L326">
        <f t="shared" si="34"/>
        <v>10.003153241999682</v>
      </c>
      <c r="M326">
        <f t="shared" si="35"/>
        <v>2.2470779081929746</v>
      </c>
    </row>
    <row r="327" spans="2:13" x14ac:dyDescent="0.45">
      <c r="B327">
        <v>6.1116999999999998E-2</v>
      </c>
      <c r="C327">
        <f t="shared" si="30"/>
        <v>1.3286304347826088</v>
      </c>
      <c r="D327">
        <v>0.149175</v>
      </c>
      <c r="E327">
        <f t="shared" si="31"/>
        <v>8.9065221034530495</v>
      </c>
      <c r="F327">
        <f t="shared" si="33"/>
        <v>4046</v>
      </c>
      <c r="G327">
        <f t="shared" si="32"/>
        <v>67.433333333333337</v>
      </c>
      <c r="J327">
        <v>14.120932390251781</v>
      </c>
      <c r="K327">
        <v>9.3751689442364228</v>
      </c>
      <c r="L327">
        <f t="shared" si="34"/>
        <v>10.80087447931375</v>
      </c>
      <c r="M327">
        <f t="shared" si="35"/>
        <v>2.3554186979998164</v>
      </c>
    </row>
    <row r="328" spans="2:13" x14ac:dyDescent="0.45">
      <c r="B328">
        <v>5.0913E-2</v>
      </c>
      <c r="C328">
        <f t="shared" si="30"/>
        <v>1.1068043478260872</v>
      </c>
      <c r="D328">
        <v>0.149175</v>
      </c>
      <c r="E328">
        <f t="shared" si="31"/>
        <v>7.419502918224147</v>
      </c>
      <c r="F328">
        <f t="shared" si="33"/>
        <v>4080</v>
      </c>
      <c r="G328">
        <f t="shared" si="32"/>
        <v>68</v>
      </c>
      <c r="J328">
        <v>12.148407189329063</v>
      </c>
      <c r="K328">
        <v>9.0010192694224873</v>
      </c>
      <c r="L328">
        <f t="shared" si="34"/>
        <v>9.5229764589918986</v>
      </c>
      <c r="M328">
        <f t="shared" si="35"/>
        <v>1.9655301883759837</v>
      </c>
    </row>
    <row r="329" spans="2:13" x14ac:dyDescent="0.45">
      <c r="B329">
        <v>5.3435000000000003E-2</v>
      </c>
      <c r="C329">
        <f t="shared" si="30"/>
        <v>1.161630434782609</v>
      </c>
      <c r="D329">
        <v>0.149175</v>
      </c>
      <c r="E329">
        <f t="shared" si="31"/>
        <v>7.7870315721978143</v>
      </c>
      <c r="F329">
        <f t="shared" si="33"/>
        <v>4114</v>
      </c>
      <c r="G329">
        <f t="shared" si="32"/>
        <v>68.566666666666663</v>
      </c>
      <c r="J329">
        <v>13.811242367745628</v>
      </c>
      <c r="K329">
        <v>10.007542330008581</v>
      </c>
      <c r="L329">
        <f t="shared" si="34"/>
        <v>10.535272089984007</v>
      </c>
      <c r="M329">
        <f t="shared" si="35"/>
        <v>2.4875225897763587</v>
      </c>
    </row>
    <row r="330" spans="2:13" x14ac:dyDescent="0.45">
      <c r="B330">
        <v>5.5194E-2</v>
      </c>
      <c r="C330">
        <f t="shared" si="30"/>
        <v>1.1998695652173914</v>
      </c>
      <c r="D330">
        <v>0.149175</v>
      </c>
      <c r="E330">
        <f t="shared" si="31"/>
        <v>8.0433689640850776</v>
      </c>
      <c r="F330">
        <f t="shared" si="33"/>
        <v>4148</v>
      </c>
      <c r="G330">
        <f t="shared" si="32"/>
        <v>69.13333333333334</v>
      </c>
      <c r="J330">
        <v>13.898196962195984</v>
      </c>
      <c r="K330">
        <v>10.593215682947871</v>
      </c>
      <c r="L330">
        <f t="shared" si="34"/>
        <v>10.84492720307631</v>
      </c>
      <c r="M330">
        <f t="shared" si="35"/>
        <v>2.3968412183385452</v>
      </c>
    </row>
    <row r="331" spans="2:13" x14ac:dyDescent="0.45">
      <c r="B331">
        <v>4.9071999999999998E-2</v>
      </c>
      <c r="C331">
        <f t="shared" si="30"/>
        <v>1.0667826086956522</v>
      </c>
      <c r="D331">
        <v>0.149175</v>
      </c>
      <c r="E331">
        <f t="shared" si="31"/>
        <v>7.1512157445661284</v>
      </c>
      <c r="F331">
        <f t="shared" si="33"/>
        <v>4182</v>
      </c>
      <c r="G331">
        <f t="shared" si="32"/>
        <v>69.7</v>
      </c>
      <c r="J331">
        <v>13.97719671993006</v>
      </c>
      <c r="K331">
        <v>8.9878333777990882</v>
      </c>
      <c r="L331">
        <f t="shared" si="34"/>
        <v>10.038748614098425</v>
      </c>
      <c r="M331">
        <f t="shared" si="35"/>
        <v>2.8840736461265064</v>
      </c>
    </row>
    <row r="332" spans="2:13" x14ac:dyDescent="0.45">
      <c r="B332">
        <v>5.7446999999999998E-2</v>
      </c>
      <c r="C332">
        <f t="shared" si="30"/>
        <v>1.2488478260869567</v>
      </c>
      <c r="D332">
        <v>0.149175</v>
      </c>
      <c r="E332">
        <f t="shared" si="31"/>
        <v>8.371696504688833</v>
      </c>
      <c r="F332">
        <f t="shared" si="33"/>
        <v>4216</v>
      </c>
      <c r="G332">
        <f t="shared" si="32"/>
        <v>70.266666666666666</v>
      </c>
      <c r="J332">
        <v>15.208550582667105</v>
      </c>
      <c r="K332">
        <v>7.8104431382597861</v>
      </c>
      <c r="L332">
        <f t="shared" si="34"/>
        <v>10.463563408538574</v>
      </c>
      <c r="M332">
        <f t="shared" si="35"/>
        <v>3.3630272867676019</v>
      </c>
    </row>
    <row r="333" spans="2:13" x14ac:dyDescent="0.45">
      <c r="B333">
        <v>5.5469999999999998E-2</v>
      </c>
      <c r="C333">
        <f t="shared" si="30"/>
        <v>1.2058695652173914</v>
      </c>
      <c r="D333">
        <v>0.149175</v>
      </c>
      <c r="E333">
        <f t="shared" si="31"/>
        <v>8.0835901807768824</v>
      </c>
      <c r="F333">
        <f t="shared" si="33"/>
        <v>4250</v>
      </c>
      <c r="G333">
        <f t="shared" si="32"/>
        <v>70.833333333333329</v>
      </c>
      <c r="J333">
        <v>14.995690124328064</v>
      </c>
      <c r="K333">
        <v>9.5394431773779313</v>
      </c>
      <c r="L333">
        <f t="shared" si="34"/>
        <v>10.872907827494293</v>
      </c>
      <c r="M333">
        <f t="shared" si="35"/>
        <v>2.9752173463734848</v>
      </c>
    </row>
    <row r="334" spans="2:13" x14ac:dyDescent="0.45">
      <c r="B334">
        <v>5.1286999999999999E-2</v>
      </c>
      <c r="C334">
        <f t="shared" si="30"/>
        <v>1.1149347826086957</v>
      </c>
      <c r="D334">
        <v>0.149175</v>
      </c>
      <c r="E334">
        <f t="shared" si="31"/>
        <v>7.4740055814224613</v>
      </c>
      <c r="F334">
        <f t="shared" si="33"/>
        <v>4284</v>
      </c>
      <c r="G334">
        <f t="shared" si="32"/>
        <v>71.400000000000006</v>
      </c>
      <c r="J334">
        <v>15.044516363483149</v>
      </c>
      <c r="K334">
        <v>9.1795782184893451</v>
      </c>
      <c r="L334">
        <f t="shared" si="34"/>
        <v>10.566033387798319</v>
      </c>
      <c r="M334">
        <f t="shared" si="35"/>
        <v>3.2424118417932832</v>
      </c>
    </row>
    <row r="335" spans="2:13" x14ac:dyDescent="0.45">
      <c r="B335">
        <v>5.5948999999999999E-2</v>
      </c>
      <c r="C335">
        <f t="shared" si="30"/>
        <v>1.2162826086956522</v>
      </c>
      <c r="D335">
        <v>0.149175</v>
      </c>
      <c r="E335">
        <f t="shared" si="31"/>
        <v>8.1533943938036018</v>
      </c>
      <c r="F335">
        <f t="shared" si="33"/>
        <v>4318</v>
      </c>
      <c r="G335">
        <f t="shared" si="32"/>
        <v>71.966666666666669</v>
      </c>
      <c r="J335">
        <v>15.338022407842393</v>
      </c>
      <c r="K335">
        <v>10.508056799546758</v>
      </c>
      <c r="L335">
        <f t="shared" si="34"/>
        <v>11.333157867064251</v>
      </c>
      <c r="M335">
        <f t="shared" si="35"/>
        <v>2.9905756139068593</v>
      </c>
    </row>
    <row r="336" spans="2:13" x14ac:dyDescent="0.45">
      <c r="B336">
        <v>5.5119000000000001E-2</v>
      </c>
      <c r="C336">
        <f t="shared" si="30"/>
        <v>1.1982391304347826</v>
      </c>
      <c r="D336">
        <v>0.149175</v>
      </c>
      <c r="E336">
        <f t="shared" si="31"/>
        <v>8.032439285636217</v>
      </c>
      <c r="F336">
        <f t="shared" si="33"/>
        <v>4352</v>
      </c>
      <c r="G336">
        <f t="shared" si="32"/>
        <v>72.533333333333331</v>
      </c>
      <c r="J336">
        <v>12.443010452545723</v>
      </c>
      <c r="K336">
        <v>7.6093582910029571</v>
      </c>
      <c r="L336">
        <f t="shared" si="34"/>
        <v>9.3616026763949662</v>
      </c>
      <c r="M336">
        <f t="shared" si="35"/>
        <v>2.1857195297653824</v>
      </c>
    </row>
    <row r="337" spans="2:13" x14ac:dyDescent="0.45">
      <c r="B337">
        <v>4.9231999999999998E-2</v>
      </c>
      <c r="C337">
        <f t="shared" ref="C337:C400" si="36">(B337*100)/$C$206</f>
        <v>1.0702608695652174</v>
      </c>
      <c r="D337">
        <v>0.149175</v>
      </c>
      <c r="E337">
        <f t="shared" ref="E337:E400" si="37">C337/D337</f>
        <v>7.1745323919236963</v>
      </c>
      <c r="F337">
        <f t="shared" si="33"/>
        <v>4386</v>
      </c>
      <c r="G337">
        <f t="shared" ref="G337:G400" si="38">F337/60</f>
        <v>73.099999999999994</v>
      </c>
      <c r="J337">
        <v>13.267844728609498</v>
      </c>
      <c r="K337">
        <v>9.8844740081901961</v>
      </c>
      <c r="L337">
        <f t="shared" si="34"/>
        <v>10.108950376241131</v>
      </c>
      <c r="M337">
        <f t="shared" si="35"/>
        <v>2.4926433142298099</v>
      </c>
    </row>
    <row r="338" spans="2:13" x14ac:dyDescent="0.45">
      <c r="B338">
        <v>5.0365E-2</v>
      </c>
      <c r="C338">
        <f t="shared" si="36"/>
        <v>1.0948913043478261</v>
      </c>
      <c r="D338">
        <v>0.149175</v>
      </c>
      <c r="E338">
        <f t="shared" si="37"/>
        <v>7.3396434010244755</v>
      </c>
      <c r="F338">
        <f t="shared" ref="F338:F401" si="39">F337+34</f>
        <v>4420</v>
      </c>
      <c r="G338">
        <f t="shared" si="38"/>
        <v>73.666666666666671</v>
      </c>
      <c r="J338">
        <v>13.319688319622484</v>
      </c>
      <c r="K338">
        <v>8.2340399066614687</v>
      </c>
      <c r="L338">
        <f t="shared" si="34"/>
        <v>9.631123875769477</v>
      </c>
      <c r="M338">
        <f t="shared" si="35"/>
        <v>2.6336434863342668</v>
      </c>
    </row>
    <row r="339" spans="2:13" x14ac:dyDescent="0.45">
      <c r="B339">
        <v>5.9701999999999998E-2</v>
      </c>
      <c r="C339">
        <f t="shared" si="36"/>
        <v>1.2978695652173915</v>
      </c>
      <c r="D339">
        <v>0.149175</v>
      </c>
      <c r="E339">
        <f t="shared" si="37"/>
        <v>8.7003155033845587</v>
      </c>
      <c r="F339">
        <f t="shared" si="39"/>
        <v>4454</v>
      </c>
      <c r="G339">
        <f t="shared" si="38"/>
        <v>74.233333333333334</v>
      </c>
      <c r="J339">
        <v>14.88404810558581</v>
      </c>
      <c r="K339">
        <v>8.5230306980742885</v>
      </c>
      <c r="L339">
        <f t="shared" si="34"/>
        <v>10.702464769014886</v>
      </c>
      <c r="M339">
        <f t="shared" si="35"/>
        <v>2.9577116014540907</v>
      </c>
    </row>
    <row r="340" spans="2:13" x14ac:dyDescent="0.45">
      <c r="B340">
        <v>5.4392999999999997E-2</v>
      </c>
      <c r="C340">
        <f t="shared" si="36"/>
        <v>1.1824565217391303</v>
      </c>
      <c r="D340">
        <v>0.149175</v>
      </c>
      <c r="E340">
        <f t="shared" si="37"/>
        <v>7.9266399982512503</v>
      </c>
      <c r="F340">
        <f t="shared" si="39"/>
        <v>4488</v>
      </c>
      <c r="G340">
        <f t="shared" si="38"/>
        <v>74.8</v>
      </c>
      <c r="J340">
        <v>16.506834795706627</v>
      </c>
      <c r="K340">
        <v>9.0696957882943554</v>
      </c>
      <c r="L340">
        <f t="shared" si="34"/>
        <v>11.16772352741741</v>
      </c>
      <c r="M340">
        <f t="shared" si="35"/>
        <v>3.8040527499118126</v>
      </c>
    </row>
    <row r="341" spans="2:13" x14ac:dyDescent="0.45">
      <c r="B341">
        <v>5.4725000000000003E-2</v>
      </c>
      <c r="C341">
        <f t="shared" si="36"/>
        <v>1.1896739130434784</v>
      </c>
      <c r="D341">
        <v>0.149175</v>
      </c>
      <c r="E341">
        <f t="shared" si="37"/>
        <v>7.9750220415182058</v>
      </c>
      <c r="F341">
        <f t="shared" si="39"/>
        <v>4522</v>
      </c>
      <c r="G341">
        <f t="shared" si="38"/>
        <v>75.36666666666666</v>
      </c>
      <c r="J341">
        <v>13.170192250299321</v>
      </c>
      <c r="K341">
        <v>11.532710461115023</v>
      </c>
      <c r="L341">
        <f t="shared" si="34"/>
        <v>10.892641584310851</v>
      </c>
      <c r="M341">
        <f t="shared" si="35"/>
        <v>2.1686730965948806</v>
      </c>
    </row>
    <row r="342" spans="2:13" x14ac:dyDescent="0.45">
      <c r="B342">
        <v>6.3941999999999999E-2</v>
      </c>
      <c r="C342">
        <f t="shared" si="36"/>
        <v>1.3900434782608695</v>
      </c>
      <c r="D342">
        <v>0.149175</v>
      </c>
      <c r="E342">
        <f t="shared" si="37"/>
        <v>9.3182066583601113</v>
      </c>
      <c r="F342">
        <f t="shared" si="39"/>
        <v>4556</v>
      </c>
      <c r="G342">
        <f t="shared" si="38"/>
        <v>75.933333333333337</v>
      </c>
      <c r="J342">
        <v>13.886676164193096</v>
      </c>
      <c r="K342">
        <v>8.481275374600191</v>
      </c>
      <c r="L342">
        <f t="shared" si="34"/>
        <v>10.562052732384467</v>
      </c>
      <c r="M342">
        <f t="shared" si="35"/>
        <v>2.3755636827122681</v>
      </c>
    </row>
    <row r="343" spans="2:13" x14ac:dyDescent="0.45">
      <c r="B343">
        <v>5.2151000000000003E-2</v>
      </c>
      <c r="C343">
        <f t="shared" si="36"/>
        <v>1.1337173913043481</v>
      </c>
      <c r="D343">
        <v>0.149175</v>
      </c>
      <c r="E343">
        <f t="shared" si="37"/>
        <v>7.5999154771533304</v>
      </c>
      <c r="F343">
        <f t="shared" si="39"/>
        <v>4590</v>
      </c>
      <c r="G343">
        <f t="shared" si="38"/>
        <v>76.5</v>
      </c>
      <c r="J343">
        <v>13.237396905316157</v>
      </c>
      <c r="K343">
        <v>10.75309461888158</v>
      </c>
      <c r="L343">
        <f t="shared" si="34"/>
        <v>10.530135667117023</v>
      </c>
      <c r="M343">
        <f t="shared" si="35"/>
        <v>2.3068856688689081</v>
      </c>
    </row>
    <row r="344" spans="2:13" x14ac:dyDescent="0.45">
      <c r="B344">
        <v>5.6132000000000001E-2</v>
      </c>
      <c r="C344">
        <f t="shared" si="36"/>
        <v>1.2202608695652175</v>
      </c>
      <c r="D344">
        <v>0.149175</v>
      </c>
      <c r="E344">
        <f t="shared" si="37"/>
        <v>8.1800628092188195</v>
      </c>
      <c r="F344">
        <f t="shared" si="39"/>
        <v>4624</v>
      </c>
      <c r="G344">
        <f t="shared" si="38"/>
        <v>77.066666666666663</v>
      </c>
      <c r="J344">
        <v>13.153185358009345</v>
      </c>
      <c r="K344">
        <v>8.9411333449662198</v>
      </c>
      <c r="L344">
        <f t="shared" si="34"/>
        <v>10.091460504064793</v>
      </c>
      <c r="M344">
        <f t="shared" si="35"/>
        <v>2.1871482804544189</v>
      </c>
    </row>
    <row r="345" spans="2:13" x14ac:dyDescent="0.45">
      <c r="B345">
        <v>5.2963000000000003E-2</v>
      </c>
      <c r="C345">
        <f t="shared" si="36"/>
        <v>1.1513695652173914</v>
      </c>
      <c r="D345">
        <v>0.149175</v>
      </c>
      <c r="E345">
        <f t="shared" si="37"/>
        <v>7.7182474624929878</v>
      </c>
      <c r="F345">
        <f t="shared" si="39"/>
        <v>4658</v>
      </c>
      <c r="G345">
        <f t="shared" si="38"/>
        <v>77.63333333333334</v>
      </c>
      <c r="J345">
        <v>14.923273679738493</v>
      </c>
      <c r="K345">
        <v>8.5433589476603604</v>
      </c>
      <c r="L345">
        <f t="shared" si="34"/>
        <v>10.394960029963947</v>
      </c>
      <c r="M345">
        <f t="shared" si="35"/>
        <v>3.2196708552055062</v>
      </c>
    </row>
    <row r="346" spans="2:13" x14ac:dyDescent="0.45">
      <c r="B346">
        <v>5.0222999999999997E-2</v>
      </c>
      <c r="C346">
        <f t="shared" si="36"/>
        <v>1.091804347826087</v>
      </c>
      <c r="D346">
        <v>0.149175</v>
      </c>
      <c r="E346">
        <f t="shared" si="37"/>
        <v>7.3189498764946341</v>
      </c>
      <c r="F346">
        <f t="shared" si="39"/>
        <v>4692</v>
      </c>
      <c r="G346">
        <f t="shared" si="38"/>
        <v>78.2</v>
      </c>
      <c r="J346">
        <v>12.22054932920428</v>
      </c>
      <c r="K346">
        <v>11.755222382259875</v>
      </c>
      <c r="L346">
        <f t="shared" si="34"/>
        <v>10.431573862652931</v>
      </c>
      <c r="M346">
        <f t="shared" si="35"/>
        <v>2.2091406098743667</v>
      </c>
    </row>
    <row r="347" spans="2:13" x14ac:dyDescent="0.45">
      <c r="B347">
        <v>5.4345999999999998E-2</v>
      </c>
      <c r="C347">
        <f t="shared" si="36"/>
        <v>1.1814347826086957</v>
      </c>
      <c r="D347">
        <v>0.149175</v>
      </c>
      <c r="E347">
        <f t="shared" si="37"/>
        <v>7.9197907330899664</v>
      </c>
      <c r="F347">
        <f t="shared" si="39"/>
        <v>4726</v>
      </c>
      <c r="G347">
        <f t="shared" si="38"/>
        <v>78.766666666666666</v>
      </c>
      <c r="J347">
        <v>14.942749314457659</v>
      </c>
      <c r="K347">
        <v>9.1010122808999281</v>
      </c>
      <c r="L347">
        <f t="shared" si="34"/>
        <v>10.654517442815852</v>
      </c>
      <c r="M347">
        <f t="shared" si="35"/>
        <v>3.0703442287986848</v>
      </c>
    </row>
    <row r="348" spans="2:13" x14ac:dyDescent="0.45">
      <c r="B348">
        <v>4.9272000000000003E-2</v>
      </c>
      <c r="C348">
        <f t="shared" si="36"/>
        <v>1.0711304347826087</v>
      </c>
      <c r="D348">
        <v>0.149175</v>
      </c>
      <c r="E348">
        <f t="shared" si="37"/>
        <v>7.1803615537630883</v>
      </c>
      <c r="F348">
        <f t="shared" si="39"/>
        <v>4760</v>
      </c>
      <c r="G348">
        <f t="shared" si="38"/>
        <v>79.333333333333329</v>
      </c>
      <c r="J348">
        <v>14.616601009090237</v>
      </c>
      <c r="K348">
        <v>9.9102963792860184</v>
      </c>
      <c r="L348">
        <f t="shared" si="34"/>
        <v>10.569086314046446</v>
      </c>
      <c r="M348">
        <f t="shared" si="35"/>
        <v>3.0713642400782635</v>
      </c>
    </row>
    <row r="349" spans="2:13" x14ac:dyDescent="0.45">
      <c r="B349">
        <v>4.7384000000000003E-2</v>
      </c>
      <c r="C349">
        <f t="shared" si="36"/>
        <v>1.0300869565217392</v>
      </c>
      <c r="D349">
        <v>0.149175</v>
      </c>
      <c r="E349">
        <f t="shared" si="37"/>
        <v>6.9052251149437858</v>
      </c>
      <c r="F349">
        <f t="shared" si="39"/>
        <v>4794</v>
      </c>
      <c r="G349">
        <f t="shared" si="38"/>
        <v>79.900000000000006</v>
      </c>
      <c r="J349">
        <v>13.814259719603529</v>
      </c>
      <c r="K349">
        <v>11.14207842177184</v>
      </c>
      <c r="L349">
        <f t="shared" si="34"/>
        <v>10.620521085439719</v>
      </c>
      <c r="M349">
        <f t="shared" si="35"/>
        <v>2.8446096783692272</v>
      </c>
    </row>
    <row r="350" spans="2:13" x14ac:dyDescent="0.45">
      <c r="B350">
        <v>5.0396999999999997E-2</v>
      </c>
      <c r="C350">
        <f t="shared" si="36"/>
        <v>1.0955869565217391</v>
      </c>
      <c r="D350">
        <v>0.149175</v>
      </c>
      <c r="E350">
        <f t="shared" si="37"/>
        <v>7.3443067304959886</v>
      </c>
      <c r="F350">
        <f t="shared" si="39"/>
        <v>4828</v>
      </c>
      <c r="G350">
        <f t="shared" si="38"/>
        <v>80.466666666666669</v>
      </c>
      <c r="J350">
        <v>13.50127804052512</v>
      </c>
      <c r="K350">
        <v>9.4042877882380953</v>
      </c>
      <c r="L350">
        <f t="shared" si="34"/>
        <v>10.083290853086401</v>
      </c>
      <c r="M350">
        <f t="shared" si="35"/>
        <v>2.5590177542285648</v>
      </c>
    </row>
    <row r="351" spans="2:13" x14ac:dyDescent="0.45">
      <c r="B351">
        <v>5.5883000000000002E-2</v>
      </c>
      <c r="C351">
        <f t="shared" si="36"/>
        <v>1.2148478260869566</v>
      </c>
      <c r="D351">
        <v>0.149175</v>
      </c>
      <c r="E351">
        <f t="shared" si="37"/>
        <v>8.1437762767686053</v>
      </c>
      <c r="F351">
        <f t="shared" si="39"/>
        <v>4862</v>
      </c>
      <c r="G351">
        <f t="shared" si="38"/>
        <v>81.033333333333331</v>
      </c>
      <c r="J351">
        <v>13.136452770433726</v>
      </c>
      <c r="K351">
        <v>8.6043436964185798</v>
      </c>
      <c r="L351">
        <f t="shared" si="34"/>
        <v>9.9615242478736388</v>
      </c>
      <c r="M351">
        <f t="shared" si="35"/>
        <v>2.2528735619995639</v>
      </c>
    </row>
    <row r="352" spans="2:13" x14ac:dyDescent="0.45">
      <c r="B352">
        <v>5.2373999999999997E-2</v>
      </c>
      <c r="C352">
        <f t="shared" si="36"/>
        <v>1.1385652173913043</v>
      </c>
      <c r="D352">
        <v>0.149175</v>
      </c>
      <c r="E352">
        <f t="shared" si="37"/>
        <v>7.6324130544079392</v>
      </c>
      <c r="F352">
        <f t="shared" si="39"/>
        <v>4896</v>
      </c>
      <c r="G352">
        <f t="shared" si="38"/>
        <v>81.599999999999994</v>
      </c>
      <c r="J352">
        <v>14.758690851125833</v>
      </c>
      <c r="K352">
        <v>10.088855328352876</v>
      </c>
      <c r="L352">
        <f t="shared" si="34"/>
        <v>10.826653077962215</v>
      </c>
      <c r="M352">
        <f t="shared" si="35"/>
        <v>2.9556970918882595</v>
      </c>
    </row>
    <row r="353" spans="2:13" x14ac:dyDescent="0.45">
      <c r="B353">
        <v>4.6822999999999997E-2</v>
      </c>
      <c r="C353">
        <f t="shared" si="36"/>
        <v>1.0178913043478262</v>
      </c>
      <c r="D353">
        <v>0.149175</v>
      </c>
      <c r="E353">
        <f t="shared" si="37"/>
        <v>6.8234711201463121</v>
      </c>
      <c r="F353">
        <f t="shared" si="39"/>
        <v>4930</v>
      </c>
      <c r="G353">
        <f t="shared" si="38"/>
        <v>82.166666666666671</v>
      </c>
      <c r="J353">
        <v>14.289629789579756</v>
      </c>
      <c r="K353">
        <v>8.1779998672620255</v>
      </c>
      <c r="L353">
        <f t="shared" si="34"/>
        <v>9.7637002589960318</v>
      </c>
      <c r="M353">
        <f t="shared" si="35"/>
        <v>3.2477392771534754</v>
      </c>
    </row>
    <row r="354" spans="2:13" x14ac:dyDescent="0.45">
      <c r="B354">
        <v>4.6979E-2</v>
      </c>
      <c r="C354">
        <f t="shared" si="36"/>
        <v>1.0212826086956521</v>
      </c>
      <c r="D354">
        <v>0.149175</v>
      </c>
      <c r="E354">
        <f t="shared" si="37"/>
        <v>6.8462048513199401</v>
      </c>
      <c r="F354">
        <f t="shared" si="39"/>
        <v>4964</v>
      </c>
      <c r="G354">
        <f t="shared" si="38"/>
        <v>82.733333333333334</v>
      </c>
      <c r="J354">
        <v>12.456725688263445</v>
      </c>
      <c r="K354">
        <v>7.7857195914659156</v>
      </c>
      <c r="L354">
        <f t="shared" si="34"/>
        <v>9.0295500436831002</v>
      </c>
      <c r="M354">
        <f t="shared" si="35"/>
        <v>2.4535446006191912</v>
      </c>
    </row>
    <row r="355" spans="2:13" x14ac:dyDescent="0.45">
      <c r="B355">
        <v>5.6014000000000001E-2</v>
      </c>
      <c r="C355">
        <f t="shared" si="36"/>
        <v>1.2176956521739131</v>
      </c>
      <c r="D355">
        <v>0.149175</v>
      </c>
      <c r="E355">
        <f t="shared" si="37"/>
        <v>8.1628667817926122</v>
      </c>
      <c r="F355">
        <f t="shared" si="39"/>
        <v>4998</v>
      </c>
      <c r="G355">
        <f t="shared" si="38"/>
        <v>83.3</v>
      </c>
      <c r="J355">
        <v>10.648509011239032</v>
      </c>
      <c r="K355">
        <v>7.4599181859377728</v>
      </c>
      <c r="L355">
        <f t="shared" si="34"/>
        <v>8.7570979929898058</v>
      </c>
      <c r="M355">
        <f t="shared" si="35"/>
        <v>1.3678720486140743</v>
      </c>
    </row>
    <row r="356" spans="2:13" x14ac:dyDescent="0.45">
      <c r="B356">
        <v>4.8833000000000001E-2</v>
      </c>
      <c r="C356">
        <f t="shared" si="36"/>
        <v>1.0615869565217393</v>
      </c>
      <c r="D356">
        <v>0.149175</v>
      </c>
      <c r="E356">
        <f t="shared" si="37"/>
        <v>7.1163865025757618</v>
      </c>
      <c r="F356">
        <f t="shared" si="39"/>
        <v>5032</v>
      </c>
      <c r="G356">
        <f t="shared" si="38"/>
        <v>83.86666666666666</v>
      </c>
      <c r="J356">
        <v>13.631298475129123</v>
      </c>
      <c r="K356">
        <v>8.561489548642534</v>
      </c>
      <c r="L356">
        <f t="shared" si="34"/>
        <v>9.7697248421158065</v>
      </c>
      <c r="M356">
        <f t="shared" si="35"/>
        <v>2.7935513712627045</v>
      </c>
    </row>
    <row r="357" spans="2:13" x14ac:dyDescent="0.45">
      <c r="B357">
        <v>5.2318000000000003E-2</v>
      </c>
      <c r="C357">
        <f t="shared" si="36"/>
        <v>1.1373478260869567</v>
      </c>
      <c r="D357">
        <v>0.149175</v>
      </c>
      <c r="E357">
        <f t="shared" si="37"/>
        <v>7.624252227832792</v>
      </c>
      <c r="F357">
        <f t="shared" si="39"/>
        <v>5066</v>
      </c>
      <c r="G357">
        <f t="shared" si="38"/>
        <v>84.433333333333337</v>
      </c>
      <c r="J357">
        <v>13.985425861360692</v>
      </c>
      <c r="K357">
        <v>7.1082944093138103</v>
      </c>
      <c r="L357">
        <f t="shared" si="34"/>
        <v>9.5726574995024318</v>
      </c>
      <c r="M357">
        <f t="shared" si="35"/>
        <v>3.1274000468105179</v>
      </c>
    </row>
    <row r="358" spans="2:13" x14ac:dyDescent="0.45">
      <c r="B358">
        <v>5.0139000000000003E-2</v>
      </c>
      <c r="C358">
        <f t="shared" si="36"/>
        <v>1.0899782608695654</v>
      </c>
      <c r="D358">
        <v>0.149175</v>
      </c>
      <c r="E358">
        <f t="shared" si="37"/>
        <v>7.3067086366319112</v>
      </c>
      <c r="F358">
        <f t="shared" si="39"/>
        <v>5100</v>
      </c>
      <c r="G358">
        <f t="shared" si="38"/>
        <v>85</v>
      </c>
      <c r="J358">
        <v>11.969011906141263</v>
      </c>
      <c r="K358">
        <v>7.7236360184057462</v>
      </c>
      <c r="L358">
        <f t="shared" si="34"/>
        <v>8.9997855203929742</v>
      </c>
      <c r="M358">
        <f t="shared" si="35"/>
        <v>2.1064482124793349</v>
      </c>
    </row>
    <row r="359" spans="2:13" x14ac:dyDescent="0.45">
      <c r="B359">
        <v>4.5758E-2</v>
      </c>
      <c r="C359">
        <f t="shared" si="36"/>
        <v>0.99473913043478268</v>
      </c>
      <c r="D359">
        <v>0.149175</v>
      </c>
      <c r="E359">
        <f t="shared" si="37"/>
        <v>6.6682696861724997</v>
      </c>
      <c r="F359">
        <f t="shared" si="39"/>
        <v>5134</v>
      </c>
      <c r="G359">
        <f t="shared" si="38"/>
        <v>85.566666666666663</v>
      </c>
      <c r="J359">
        <v>14.056745087092846</v>
      </c>
      <c r="K359">
        <v>6.9995108034207716</v>
      </c>
      <c r="L359">
        <f t="shared" si="34"/>
        <v>9.2415085255620397</v>
      </c>
      <c r="M359">
        <f t="shared" si="35"/>
        <v>3.407570740480304</v>
      </c>
    </row>
    <row r="360" spans="2:13" x14ac:dyDescent="0.45">
      <c r="B360">
        <v>5.7706E-2</v>
      </c>
      <c r="C360">
        <f t="shared" si="36"/>
        <v>1.2544782608695653</v>
      </c>
      <c r="D360">
        <v>0.149175</v>
      </c>
      <c r="E360">
        <f t="shared" si="37"/>
        <v>8.4094403275988956</v>
      </c>
      <c r="F360">
        <f t="shared" si="39"/>
        <v>5168</v>
      </c>
      <c r="G360">
        <f t="shared" si="38"/>
        <v>86.13333333333334</v>
      </c>
      <c r="J360">
        <v>12.040879741302126</v>
      </c>
      <c r="K360">
        <v>9.2603418046826587</v>
      </c>
      <c r="L360">
        <f t="shared" si="34"/>
        <v>9.9035539578612273</v>
      </c>
      <c r="M360">
        <f t="shared" si="35"/>
        <v>1.5507265951475233</v>
      </c>
    </row>
    <row r="361" spans="2:13" x14ac:dyDescent="0.45">
      <c r="B361">
        <v>5.2304999999999997E-2</v>
      </c>
      <c r="C361">
        <f t="shared" si="36"/>
        <v>1.1370652173913045</v>
      </c>
      <c r="D361">
        <v>0.149175</v>
      </c>
      <c r="E361">
        <f t="shared" si="37"/>
        <v>7.6223577502349888</v>
      </c>
      <c r="F361">
        <f t="shared" si="39"/>
        <v>5202</v>
      </c>
      <c r="G361">
        <f t="shared" si="38"/>
        <v>86.7</v>
      </c>
      <c r="J361">
        <v>13.611274230981246</v>
      </c>
      <c r="K361">
        <v>8.8125709016380807</v>
      </c>
      <c r="L361">
        <f t="shared" si="34"/>
        <v>10.015400960951439</v>
      </c>
      <c r="M361">
        <f t="shared" si="35"/>
        <v>2.5886779466269845</v>
      </c>
    </row>
    <row r="362" spans="2:13" x14ac:dyDescent="0.45">
      <c r="B362">
        <v>5.1207999999999997E-2</v>
      </c>
      <c r="C362">
        <f t="shared" si="36"/>
        <v>1.1132173913043479</v>
      </c>
      <c r="D362">
        <v>0.149175</v>
      </c>
      <c r="E362">
        <f t="shared" si="37"/>
        <v>7.4624929867896626</v>
      </c>
      <c r="F362">
        <f t="shared" si="39"/>
        <v>5236</v>
      </c>
      <c r="G362">
        <f t="shared" si="38"/>
        <v>87.266666666666666</v>
      </c>
      <c r="J362">
        <v>13.813436805460462</v>
      </c>
      <c r="K362">
        <v>9.4817549015255622</v>
      </c>
      <c r="L362">
        <f t="shared" si="34"/>
        <v>10.252561564591895</v>
      </c>
      <c r="M362">
        <f t="shared" si="35"/>
        <v>2.6494312636046771</v>
      </c>
    </row>
    <row r="363" spans="2:13" x14ac:dyDescent="0.45">
      <c r="B363">
        <v>4.7920999999999998E-2</v>
      </c>
      <c r="C363">
        <f t="shared" si="36"/>
        <v>1.0417608695652174</v>
      </c>
      <c r="D363">
        <v>0.149175</v>
      </c>
      <c r="E363">
        <f t="shared" si="37"/>
        <v>6.9834816126376227</v>
      </c>
      <c r="F363">
        <f t="shared" si="39"/>
        <v>5270</v>
      </c>
      <c r="G363">
        <f t="shared" si="38"/>
        <v>87.833333333333329</v>
      </c>
      <c r="J363">
        <v>11.651915656347544</v>
      </c>
      <c r="K363">
        <v>9.6888832824431166</v>
      </c>
      <c r="L363">
        <f t="shared" si="34"/>
        <v>9.441426850476093</v>
      </c>
      <c r="M363">
        <f t="shared" si="35"/>
        <v>1.9138956989012155</v>
      </c>
    </row>
    <row r="364" spans="2:13" x14ac:dyDescent="0.45">
      <c r="B364">
        <v>4.2071999999999998E-2</v>
      </c>
      <c r="C364">
        <f t="shared" si="36"/>
        <v>0.91460869565217406</v>
      </c>
      <c r="D364">
        <v>0.149175</v>
      </c>
      <c r="E364">
        <f t="shared" si="37"/>
        <v>6.1311124226725262</v>
      </c>
      <c r="F364">
        <f t="shared" si="39"/>
        <v>5304</v>
      </c>
      <c r="G364">
        <f t="shared" si="38"/>
        <v>88.4</v>
      </c>
      <c r="J364">
        <v>13.064584935272865</v>
      </c>
      <c r="K364">
        <v>7.1615873879583791</v>
      </c>
      <c r="L364">
        <f t="shared" si="34"/>
        <v>8.7857615819679236</v>
      </c>
      <c r="M364">
        <f t="shared" si="35"/>
        <v>3.0546921972719336</v>
      </c>
    </row>
    <row r="365" spans="2:13" x14ac:dyDescent="0.45">
      <c r="B365">
        <v>5.3838999999999998E-2</v>
      </c>
      <c r="C365">
        <f t="shared" si="36"/>
        <v>1.1704130434782609</v>
      </c>
      <c r="D365">
        <v>0.149175</v>
      </c>
      <c r="E365">
        <f t="shared" si="37"/>
        <v>7.8459061067756721</v>
      </c>
      <c r="F365">
        <f t="shared" si="39"/>
        <v>5338</v>
      </c>
      <c r="G365">
        <f t="shared" si="38"/>
        <v>88.966666666666669</v>
      </c>
      <c r="J365">
        <v>12.091351808743342</v>
      </c>
      <c r="K365">
        <v>8.147232786807427</v>
      </c>
      <c r="L365">
        <f t="shared" si="34"/>
        <v>9.3614969007754798</v>
      </c>
      <c r="M365">
        <f t="shared" si="35"/>
        <v>1.9342147943359171</v>
      </c>
    </row>
    <row r="366" spans="2:13" x14ac:dyDescent="0.45">
      <c r="B366">
        <v>4.8687000000000001E-2</v>
      </c>
      <c r="C366">
        <f t="shared" si="36"/>
        <v>1.058413043478261</v>
      </c>
      <c r="D366">
        <v>0.149175</v>
      </c>
      <c r="E366">
        <f t="shared" si="37"/>
        <v>7.0951100618619813</v>
      </c>
      <c r="F366">
        <f t="shared" si="39"/>
        <v>5372</v>
      </c>
      <c r="G366">
        <f t="shared" si="38"/>
        <v>89.533333333333331</v>
      </c>
      <c r="J366">
        <v>12.564801745719091</v>
      </c>
      <c r="K366">
        <v>9.3834101265010474</v>
      </c>
      <c r="L366">
        <f t="shared" si="34"/>
        <v>9.6811073113607069</v>
      </c>
      <c r="M366">
        <f t="shared" si="35"/>
        <v>2.2428924018654897</v>
      </c>
    </row>
    <row r="367" spans="2:13" x14ac:dyDescent="0.45">
      <c r="B367">
        <v>4.9474999999999998E-2</v>
      </c>
      <c r="C367">
        <f t="shared" si="36"/>
        <v>1.0755434782608697</v>
      </c>
      <c r="D367">
        <v>0.149175</v>
      </c>
      <c r="E367">
        <f t="shared" si="37"/>
        <v>7.2099445500980037</v>
      </c>
      <c r="F367">
        <f t="shared" si="39"/>
        <v>5406</v>
      </c>
      <c r="G367">
        <f t="shared" si="38"/>
        <v>90.1</v>
      </c>
      <c r="J367">
        <v>13.843061714610741</v>
      </c>
      <c r="K367">
        <v>8.4450141726358456</v>
      </c>
      <c r="L367">
        <f t="shared" si="34"/>
        <v>9.8326734791148649</v>
      </c>
      <c r="M367">
        <f t="shared" si="35"/>
        <v>2.8802499420110208</v>
      </c>
    </row>
    <row r="368" spans="2:13" x14ac:dyDescent="0.45">
      <c r="B368">
        <v>5.0617000000000002E-2</v>
      </c>
      <c r="C368">
        <f t="shared" si="36"/>
        <v>1.1003695652173915</v>
      </c>
      <c r="D368">
        <v>0.149175</v>
      </c>
      <c r="E368">
        <f t="shared" si="37"/>
        <v>7.3763671206126462</v>
      </c>
      <c r="F368">
        <f t="shared" si="39"/>
        <v>5440</v>
      </c>
      <c r="G368">
        <f t="shared" si="38"/>
        <v>90.666666666666671</v>
      </c>
      <c r="J368">
        <v>13.257146844749677</v>
      </c>
      <c r="K368">
        <v>7.6269394798341565</v>
      </c>
      <c r="L368">
        <f t="shared" si="34"/>
        <v>9.4201511483988263</v>
      </c>
      <c r="M368">
        <f t="shared" si="35"/>
        <v>2.7150934431019342</v>
      </c>
    </row>
    <row r="369" spans="2:13" x14ac:dyDescent="0.45">
      <c r="B369">
        <v>4.6329000000000002E-2</v>
      </c>
      <c r="C369">
        <f t="shared" si="36"/>
        <v>1.0071521739130436</v>
      </c>
      <c r="D369">
        <v>0.149175</v>
      </c>
      <c r="E369">
        <f t="shared" si="37"/>
        <v>6.751480971429821</v>
      </c>
      <c r="F369">
        <f t="shared" si="39"/>
        <v>5474</v>
      </c>
      <c r="G369">
        <f t="shared" si="38"/>
        <v>91.233333333333334</v>
      </c>
      <c r="J369">
        <v>13.327643156338764</v>
      </c>
      <c r="K369">
        <v>9.043324005047559</v>
      </c>
      <c r="L369">
        <f t="shared" si="34"/>
        <v>9.7074827109387147</v>
      </c>
      <c r="M369">
        <f t="shared" si="35"/>
        <v>2.7254733363234149</v>
      </c>
    </row>
    <row r="370" spans="2:13" x14ac:dyDescent="0.45">
      <c r="B370">
        <v>5.1618999999999998E-2</v>
      </c>
      <c r="C370">
        <f t="shared" si="36"/>
        <v>1.1221521739130436</v>
      </c>
      <c r="D370">
        <v>0.149175</v>
      </c>
      <c r="E370">
        <f t="shared" si="37"/>
        <v>7.522387624689415</v>
      </c>
      <c r="F370">
        <f t="shared" si="39"/>
        <v>5508</v>
      </c>
      <c r="G370">
        <f t="shared" si="38"/>
        <v>91.8</v>
      </c>
      <c r="J370">
        <v>12.359347514667622</v>
      </c>
      <c r="K370">
        <v>8.5136906915077137</v>
      </c>
      <c r="L370">
        <f t="shared" si="34"/>
        <v>9.4651419436215836</v>
      </c>
      <c r="M370">
        <f t="shared" si="35"/>
        <v>2.086143149159275</v>
      </c>
    </row>
    <row r="371" spans="2:13" x14ac:dyDescent="0.45">
      <c r="B371">
        <v>4.9827999999999997E-2</v>
      </c>
      <c r="C371">
        <f t="shared" si="36"/>
        <v>1.0832173913043479</v>
      </c>
      <c r="D371">
        <v>0.149175</v>
      </c>
      <c r="E371">
        <f t="shared" si="37"/>
        <v>7.2613869033306377</v>
      </c>
      <c r="F371">
        <f t="shared" si="39"/>
        <v>5542</v>
      </c>
      <c r="G371">
        <f t="shared" si="38"/>
        <v>92.36666666666666</v>
      </c>
      <c r="J371">
        <v>13.58795833026112</v>
      </c>
      <c r="K371">
        <v>8.8933344878313996</v>
      </c>
      <c r="L371">
        <f t="shared" si="34"/>
        <v>9.9142265738077189</v>
      </c>
      <c r="M371">
        <f t="shared" si="35"/>
        <v>2.6817956662679241</v>
      </c>
    </row>
    <row r="372" spans="2:13" x14ac:dyDescent="0.45">
      <c r="B372">
        <v>5.2970999999999997E-2</v>
      </c>
      <c r="C372">
        <f t="shared" si="36"/>
        <v>1.1515434782608696</v>
      </c>
      <c r="D372">
        <v>0.149175</v>
      </c>
      <c r="E372">
        <f t="shared" si="37"/>
        <v>7.7194132948608649</v>
      </c>
      <c r="F372">
        <f t="shared" si="39"/>
        <v>5576</v>
      </c>
      <c r="G372">
        <f t="shared" si="38"/>
        <v>92.933333333333337</v>
      </c>
      <c r="J372">
        <v>11.606106769050353</v>
      </c>
      <c r="K372">
        <v>9.335611269366229</v>
      </c>
      <c r="L372">
        <f t="shared" si="34"/>
        <v>9.5537104444258159</v>
      </c>
      <c r="M372">
        <f t="shared" si="35"/>
        <v>1.5942128628674519</v>
      </c>
    </row>
    <row r="373" spans="2:13" x14ac:dyDescent="0.45">
      <c r="B373">
        <v>5.1548999999999998E-2</v>
      </c>
      <c r="C373">
        <f t="shared" si="36"/>
        <v>1.1206304347826086</v>
      </c>
      <c r="D373">
        <v>0.149175</v>
      </c>
      <c r="E373">
        <f t="shared" si="37"/>
        <v>7.5121865914704777</v>
      </c>
      <c r="F373">
        <f t="shared" si="39"/>
        <v>5610</v>
      </c>
      <c r="G373">
        <f t="shared" si="38"/>
        <v>93.5</v>
      </c>
      <c r="J373">
        <v>12.432861178114608</v>
      </c>
      <c r="K373">
        <v>9.57240790643643</v>
      </c>
      <c r="L373">
        <f t="shared" si="34"/>
        <v>9.8391518920071732</v>
      </c>
      <c r="M373">
        <f t="shared" si="35"/>
        <v>2.0176923885617337</v>
      </c>
    </row>
    <row r="374" spans="2:13" x14ac:dyDescent="0.45">
      <c r="B374">
        <v>4.9043999999999997E-2</v>
      </c>
      <c r="C374">
        <f t="shared" si="36"/>
        <v>1.0661739130434784</v>
      </c>
      <c r="D374">
        <v>0.149175</v>
      </c>
      <c r="E374">
        <f t="shared" si="37"/>
        <v>7.1471353312785544</v>
      </c>
      <c r="F374">
        <f t="shared" si="39"/>
        <v>5644</v>
      </c>
      <c r="G374">
        <f t="shared" si="38"/>
        <v>94.066666666666663</v>
      </c>
      <c r="J374">
        <v>12.283913718220154</v>
      </c>
      <c r="K374">
        <v>7.2335603797360966</v>
      </c>
      <c r="L374">
        <f t="shared" si="34"/>
        <v>8.8882031430782682</v>
      </c>
      <c r="M374">
        <f t="shared" si="35"/>
        <v>2.4013891888999095</v>
      </c>
    </row>
    <row r="375" spans="2:13" x14ac:dyDescent="0.45">
      <c r="B375">
        <v>4.5971999999999999E-2</v>
      </c>
      <c r="C375">
        <f t="shared" si="36"/>
        <v>0.99939130434782619</v>
      </c>
      <c r="D375">
        <v>0.149175</v>
      </c>
      <c r="E375">
        <f t="shared" si="37"/>
        <v>6.699455702013247</v>
      </c>
      <c r="F375">
        <f t="shared" si="39"/>
        <v>5678</v>
      </c>
      <c r="G375">
        <f t="shared" si="38"/>
        <v>94.63333333333334</v>
      </c>
      <c r="J375">
        <v>12.80728711320841</v>
      </c>
      <c r="K375">
        <v>7.6274888919851298</v>
      </c>
      <c r="L375">
        <f t="shared" si="34"/>
        <v>9.0447439024022618</v>
      </c>
      <c r="M375">
        <f t="shared" si="35"/>
        <v>2.687360534094116</v>
      </c>
    </row>
    <row r="376" spans="2:13" x14ac:dyDescent="0.45">
      <c r="B376">
        <v>4.7314000000000002E-2</v>
      </c>
      <c r="C376">
        <f t="shared" si="36"/>
        <v>1.0285652173913045</v>
      </c>
      <c r="D376">
        <v>0.149175</v>
      </c>
      <c r="E376">
        <f t="shared" si="37"/>
        <v>6.8950240817248494</v>
      </c>
      <c r="F376">
        <f t="shared" si="39"/>
        <v>5712</v>
      </c>
      <c r="G376">
        <f t="shared" si="38"/>
        <v>95.2</v>
      </c>
      <c r="J376">
        <v>14.181553732124112</v>
      </c>
      <c r="K376">
        <v>9.3823113021990974</v>
      </c>
      <c r="L376">
        <f t="shared" si="34"/>
        <v>10.152963038682685</v>
      </c>
      <c r="M376">
        <f t="shared" si="35"/>
        <v>3.024214130507934</v>
      </c>
    </row>
    <row r="377" spans="2:13" x14ac:dyDescent="0.45">
      <c r="B377">
        <v>4.8868000000000002E-2</v>
      </c>
      <c r="C377">
        <f t="shared" si="36"/>
        <v>1.0623478260869565</v>
      </c>
      <c r="D377">
        <v>0.149175</v>
      </c>
      <c r="E377">
        <f t="shared" si="37"/>
        <v>7.1214870191852286</v>
      </c>
      <c r="F377">
        <f t="shared" si="39"/>
        <v>5746</v>
      </c>
      <c r="G377">
        <f t="shared" si="38"/>
        <v>95.766666666666666</v>
      </c>
      <c r="J377">
        <v>12.22246946220476</v>
      </c>
      <c r="K377">
        <v>7.6527618509299788</v>
      </c>
      <c r="L377">
        <f t="shared" si="34"/>
        <v>8.998906110773321</v>
      </c>
      <c r="M377">
        <f t="shared" si="35"/>
        <v>2.2896992156511571</v>
      </c>
    </row>
    <row r="378" spans="2:13" x14ac:dyDescent="0.45">
      <c r="B378">
        <v>4.8357999999999998E-2</v>
      </c>
      <c r="C378">
        <f t="shared" si="36"/>
        <v>1.0512608695652175</v>
      </c>
      <c r="D378">
        <v>0.149175</v>
      </c>
      <c r="E378">
        <f t="shared" si="37"/>
        <v>7.0471652057329814</v>
      </c>
      <c r="F378">
        <f t="shared" si="39"/>
        <v>5780</v>
      </c>
      <c r="G378">
        <f t="shared" si="38"/>
        <v>96.333333333333329</v>
      </c>
      <c r="J378">
        <v>13.919592729915626</v>
      </c>
      <c r="K378">
        <v>8.4422671118809696</v>
      </c>
      <c r="L378">
        <f t="shared" si="34"/>
        <v>9.8030083491765261</v>
      </c>
      <c r="M378">
        <f t="shared" si="35"/>
        <v>2.9660610866875601</v>
      </c>
    </row>
    <row r="379" spans="2:13" x14ac:dyDescent="0.45">
      <c r="B379">
        <v>5.2553000000000002E-2</v>
      </c>
      <c r="C379">
        <f t="shared" si="36"/>
        <v>1.1424565217391305</v>
      </c>
      <c r="D379">
        <v>0.149175</v>
      </c>
      <c r="E379">
        <f t="shared" si="37"/>
        <v>7.6584985536392187</v>
      </c>
      <c r="F379">
        <f t="shared" si="39"/>
        <v>5814</v>
      </c>
      <c r="G379">
        <f t="shared" si="38"/>
        <v>96.9</v>
      </c>
      <c r="J379">
        <v>13.416792188503955</v>
      </c>
      <c r="K379">
        <v>7.5626582581700879</v>
      </c>
      <c r="L379">
        <f t="shared" si="34"/>
        <v>9.545983000104421</v>
      </c>
      <c r="M379">
        <f t="shared" si="35"/>
        <v>2.7373550701735878</v>
      </c>
    </row>
    <row r="380" spans="2:13" x14ac:dyDescent="0.45">
      <c r="B380">
        <v>5.7036999999999997E-2</v>
      </c>
      <c r="C380">
        <f t="shared" si="36"/>
        <v>1.2399347826086957</v>
      </c>
      <c r="D380">
        <v>0.149175</v>
      </c>
      <c r="E380">
        <f t="shared" si="37"/>
        <v>8.3119475958350648</v>
      </c>
      <c r="F380">
        <f t="shared" si="39"/>
        <v>5848</v>
      </c>
      <c r="G380">
        <f t="shared" si="38"/>
        <v>97.466666666666669</v>
      </c>
      <c r="J380">
        <v>12.52009007727932</v>
      </c>
      <c r="K380">
        <v>10.263568392362906</v>
      </c>
      <c r="L380">
        <f t="shared" si="34"/>
        <v>10.365202021825764</v>
      </c>
      <c r="M380">
        <f t="shared" si="35"/>
        <v>1.7194694592639748</v>
      </c>
    </row>
    <row r="381" spans="2:13" x14ac:dyDescent="0.45">
      <c r="B381">
        <v>5.1366000000000002E-2</v>
      </c>
      <c r="C381">
        <f t="shared" si="36"/>
        <v>1.1166521739130437</v>
      </c>
      <c r="D381">
        <v>0.149175</v>
      </c>
      <c r="E381">
        <f t="shared" si="37"/>
        <v>7.4855181760552618</v>
      </c>
      <c r="F381">
        <f t="shared" si="39"/>
        <v>5882</v>
      </c>
      <c r="G381">
        <f t="shared" si="38"/>
        <v>98.033333333333331</v>
      </c>
      <c r="J381">
        <v>12.574128106007141</v>
      </c>
      <c r="K381">
        <v>8.9515721758347411</v>
      </c>
      <c r="L381">
        <f t="shared" si="34"/>
        <v>9.6704061526323812</v>
      </c>
      <c r="M381">
        <f t="shared" si="35"/>
        <v>2.1386957816155547</v>
      </c>
    </row>
    <row r="382" spans="2:13" x14ac:dyDescent="0.45">
      <c r="B382">
        <v>4.6433000000000002E-2</v>
      </c>
      <c r="C382">
        <f t="shared" si="36"/>
        <v>1.0094130434782609</v>
      </c>
      <c r="D382">
        <v>0.149175</v>
      </c>
      <c r="E382">
        <f t="shared" si="37"/>
        <v>6.7666367922122399</v>
      </c>
      <c r="F382">
        <f t="shared" si="39"/>
        <v>5916</v>
      </c>
      <c r="G382">
        <f t="shared" si="38"/>
        <v>98.6</v>
      </c>
      <c r="J382">
        <v>11.53972502817658</v>
      </c>
      <c r="K382">
        <v>8.5939048655500567</v>
      </c>
      <c r="L382">
        <f t="shared" si="34"/>
        <v>8.9667555619796246</v>
      </c>
      <c r="M382">
        <f t="shared" si="35"/>
        <v>1.9663597599704086</v>
      </c>
    </row>
    <row r="383" spans="2:13" x14ac:dyDescent="0.45">
      <c r="B383">
        <v>5.0853000000000002E-2</v>
      </c>
      <c r="C383">
        <f t="shared" si="36"/>
        <v>1.1055000000000001</v>
      </c>
      <c r="D383">
        <v>0.149175</v>
      </c>
      <c r="E383">
        <f t="shared" si="37"/>
        <v>7.410759175465059</v>
      </c>
      <c r="F383">
        <f t="shared" si="39"/>
        <v>5950</v>
      </c>
      <c r="G383">
        <f t="shared" si="38"/>
        <v>99.166666666666671</v>
      </c>
      <c r="J383">
        <v>13.23328233460084</v>
      </c>
      <c r="K383">
        <v>7.9477961760035214</v>
      </c>
      <c r="L383">
        <f t="shared" si="34"/>
        <v>9.5306125620231406</v>
      </c>
      <c r="M383">
        <f t="shared" si="35"/>
        <v>2.627346540847793</v>
      </c>
    </row>
    <row r="384" spans="2:13" x14ac:dyDescent="0.45">
      <c r="B384">
        <v>5.1817000000000002E-2</v>
      </c>
      <c r="C384">
        <f t="shared" si="36"/>
        <v>1.1264565217391305</v>
      </c>
      <c r="D384">
        <v>0.149175</v>
      </c>
      <c r="E384">
        <f t="shared" si="37"/>
        <v>7.5512419757944054</v>
      </c>
      <c r="F384">
        <f t="shared" si="39"/>
        <v>5984</v>
      </c>
      <c r="G384">
        <f t="shared" si="38"/>
        <v>99.733333333333334</v>
      </c>
      <c r="J384">
        <v>11.332899273553339</v>
      </c>
      <c r="K384">
        <v>7.2868533583806663</v>
      </c>
      <c r="L384">
        <f t="shared" si="34"/>
        <v>8.7236648692428034</v>
      </c>
      <c r="M384">
        <f t="shared" si="35"/>
        <v>1.8481618738145944</v>
      </c>
    </row>
    <row r="385" spans="2:13" x14ac:dyDescent="0.45">
      <c r="B385">
        <v>4.8509999999999998E-2</v>
      </c>
      <c r="C385">
        <f t="shared" si="36"/>
        <v>1.0545652173913045</v>
      </c>
      <c r="D385">
        <v>0.149175</v>
      </c>
      <c r="E385">
        <f t="shared" si="37"/>
        <v>7.0693160207226713</v>
      </c>
      <c r="F385">
        <f t="shared" si="39"/>
        <v>6018</v>
      </c>
      <c r="G385">
        <f t="shared" si="38"/>
        <v>100.3</v>
      </c>
      <c r="J385">
        <v>13.600576347121423</v>
      </c>
      <c r="K385">
        <v>6.7583188691427711</v>
      </c>
      <c r="L385">
        <f t="shared" si="34"/>
        <v>9.1427370789956228</v>
      </c>
      <c r="M385">
        <f t="shared" si="35"/>
        <v>3.1547242893165777</v>
      </c>
    </row>
    <row r="386" spans="2:13" x14ac:dyDescent="0.45">
      <c r="B386">
        <v>5.6231000000000003E-2</v>
      </c>
      <c r="C386">
        <f t="shared" si="36"/>
        <v>1.222413043478261</v>
      </c>
      <c r="D386">
        <v>0.149175</v>
      </c>
      <c r="E386">
        <f t="shared" si="37"/>
        <v>8.194489984771316</v>
      </c>
      <c r="F386">
        <f t="shared" si="39"/>
        <v>6052</v>
      </c>
      <c r="G386">
        <f t="shared" si="38"/>
        <v>100.86666666666666</v>
      </c>
      <c r="J386">
        <v>11.241007194244604</v>
      </c>
      <c r="K386">
        <v>7.8406608065634087</v>
      </c>
      <c r="L386">
        <f t="shared" si="34"/>
        <v>9.0920526618597766</v>
      </c>
      <c r="M386">
        <f t="shared" si="35"/>
        <v>1.5263907229214111</v>
      </c>
    </row>
    <row r="387" spans="2:13" x14ac:dyDescent="0.45">
      <c r="B387">
        <v>4.7071000000000002E-2</v>
      </c>
      <c r="C387">
        <f t="shared" si="36"/>
        <v>1.0232826086956524</v>
      </c>
      <c r="D387">
        <v>0.149175</v>
      </c>
      <c r="E387">
        <f t="shared" si="37"/>
        <v>6.8596119235505437</v>
      </c>
      <c r="F387">
        <f t="shared" si="39"/>
        <v>6086</v>
      </c>
      <c r="G387">
        <f t="shared" si="38"/>
        <v>101.43333333333334</v>
      </c>
      <c r="J387">
        <v>11.477183553303771</v>
      </c>
      <c r="K387">
        <v>8.6092884057773524</v>
      </c>
      <c r="L387">
        <f t="shared" si="34"/>
        <v>8.9820279608772218</v>
      </c>
      <c r="M387">
        <f t="shared" si="35"/>
        <v>1.9034517804815423</v>
      </c>
    </row>
    <row r="388" spans="2:13" x14ac:dyDescent="0.45">
      <c r="B388">
        <v>4.9696999999999998E-2</v>
      </c>
      <c r="C388">
        <f t="shared" si="36"/>
        <v>1.0803695652173912</v>
      </c>
      <c r="D388">
        <v>0.149175</v>
      </c>
      <c r="E388">
        <f t="shared" si="37"/>
        <v>7.2422963983066282</v>
      </c>
      <c r="F388">
        <f t="shared" si="39"/>
        <v>6120</v>
      </c>
      <c r="G388">
        <f t="shared" si="38"/>
        <v>102</v>
      </c>
      <c r="J388">
        <v>13.419809540361854</v>
      </c>
      <c r="K388">
        <v>6.9852260874954215</v>
      </c>
      <c r="L388">
        <f t="shared" si="34"/>
        <v>9.2157773420546345</v>
      </c>
      <c r="M388">
        <f t="shared" si="35"/>
        <v>2.9745516557937495</v>
      </c>
    </row>
    <row r="389" spans="2:13" x14ac:dyDescent="0.45">
      <c r="B389">
        <v>4.4441000000000001E-2</v>
      </c>
      <c r="C389">
        <f t="shared" si="36"/>
        <v>0.96610869565217394</v>
      </c>
      <c r="D389">
        <v>0.149175</v>
      </c>
      <c r="E389">
        <f t="shared" si="37"/>
        <v>6.4763445326105176</v>
      </c>
      <c r="F389">
        <f t="shared" si="39"/>
        <v>6154</v>
      </c>
      <c r="G389">
        <f t="shared" si="38"/>
        <v>102.56666666666666</v>
      </c>
      <c r="J389">
        <v>9.7896609505953069</v>
      </c>
      <c r="K389">
        <v>8.1378927802408541</v>
      </c>
      <c r="L389">
        <f t="shared" ref="L389:L407" si="40">AVERAGE(E389,J389,K389)</f>
        <v>8.1346327544822259</v>
      </c>
      <c r="M389">
        <f t="shared" ref="M389:M407" si="41">_xlfn.STDEV.P(E389,J389,K389)</f>
        <v>1.3526577276477774</v>
      </c>
    </row>
    <row r="390" spans="2:13" x14ac:dyDescent="0.45">
      <c r="B390">
        <v>4.2923999999999997E-2</v>
      </c>
      <c r="C390">
        <f t="shared" si="36"/>
        <v>0.93313043478260871</v>
      </c>
      <c r="D390">
        <v>0.149175</v>
      </c>
      <c r="E390">
        <f t="shared" si="37"/>
        <v>6.2552735698515747</v>
      </c>
      <c r="F390">
        <f t="shared" si="39"/>
        <v>6188</v>
      </c>
      <c r="G390">
        <f t="shared" si="38"/>
        <v>103.13333333333334</v>
      </c>
      <c r="J390">
        <v>12.298177563366583</v>
      </c>
      <c r="K390">
        <v>7.7527548624074187</v>
      </c>
      <c r="L390">
        <f t="shared" si="40"/>
        <v>8.7687353318751917</v>
      </c>
      <c r="M390">
        <f t="shared" si="41"/>
        <v>2.5694791177026373</v>
      </c>
    </row>
    <row r="391" spans="2:13" x14ac:dyDescent="0.45">
      <c r="B391">
        <v>4.5283999999999998E-2</v>
      </c>
      <c r="C391">
        <f t="shared" si="36"/>
        <v>0.98443478260869566</v>
      </c>
      <c r="D391">
        <v>0.149175</v>
      </c>
      <c r="E391">
        <f t="shared" si="37"/>
        <v>6.5991941183757037</v>
      </c>
      <c r="F391">
        <f t="shared" si="39"/>
        <v>6222</v>
      </c>
      <c r="G391">
        <f t="shared" si="38"/>
        <v>103.7</v>
      </c>
      <c r="J391">
        <v>12.60622175758661</v>
      </c>
      <c r="K391">
        <v>9.7399786124837853</v>
      </c>
      <c r="L391">
        <f t="shared" si="40"/>
        <v>9.6484648294820321</v>
      </c>
      <c r="M391">
        <f t="shared" si="41"/>
        <v>2.4532123625864388</v>
      </c>
    </row>
    <row r="392" spans="2:13" x14ac:dyDescent="0.45">
      <c r="B392">
        <v>4.9638000000000002E-2</v>
      </c>
      <c r="C392">
        <f t="shared" si="36"/>
        <v>1.0790869565217391</v>
      </c>
      <c r="D392">
        <v>0.149175</v>
      </c>
      <c r="E392">
        <f t="shared" si="37"/>
        <v>7.2336983845935254</v>
      </c>
      <c r="F392">
        <f t="shared" si="39"/>
        <v>6256</v>
      </c>
      <c r="G392">
        <f t="shared" si="38"/>
        <v>104.26666666666667</v>
      </c>
      <c r="J392">
        <v>13.239042733602286</v>
      </c>
      <c r="K392">
        <v>7.0670884979906896</v>
      </c>
      <c r="L392">
        <f t="shared" si="40"/>
        <v>9.1799432053955012</v>
      </c>
      <c r="M392">
        <f t="shared" si="41"/>
        <v>2.8710226341259029</v>
      </c>
    </row>
    <row r="393" spans="2:13" x14ac:dyDescent="0.45">
      <c r="B393">
        <v>5.2829000000000001E-2</v>
      </c>
      <c r="C393">
        <f t="shared" si="36"/>
        <v>1.1484565217391305</v>
      </c>
      <c r="D393">
        <v>0.149175</v>
      </c>
      <c r="E393">
        <f t="shared" si="37"/>
        <v>7.6987197703310235</v>
      </c>
      <c r="F393">
        <f t="shared" si="39"/>
        <v>6290</v>
      </c>
      <c r="G393">
        <f t="shared" si="38"/>
        <v>104.83333333333333</v>
      </c>
      <c r="J393">
        <v>12.038685303587293</v>
      </c>
      <c r="K393">
        <v>9.3647301133679015</v>
      </c>
      <c r="L393">
        <f t="shared" si="40"/>
        <v>9.7007117290954064</v>
      </c>
      <c r="M393">
        <f t="shared" si="41"/>
        <v>1.7876405197994427</v>
      </c>
    </row>
    <row r="394" spans="2:13" x14ac:dyDescent="0.45">
      <c r="B394">
        <v>4.6871999999999997E-2</v>
      </c>
      <c r="C394">
        <f t="shared" si="36"/>
        <v>1.0189565217391305</v>
      </c>
      <c r="D394">
        <v>0.149175</v>
      </c>
      <c r="E394">
        <f t="shared" si="37"/>
        <v>6.8306118433995682</v>
      </c>
      <c r="F394">
        <f t="shared" si="39"/>
        <v>6324</v>
      </c>
      <c r="G394">
        <f t="shared" si="38"/>
        <v>105.4</v>
      </c>
      <c r="J394">
        <v>11.80964086710134</v>
      </c>
      <c r="K394">
        <v>8.3768870659149535</v>
      </c>
      <c r="L394">
        <f t="shared" si="40"/>
        <v>9.0057132588052884</v>
      </c>
      <c r="M394">
        <f t="shared" si="41"/>
        <v>2.0807449451842688</v>
      </c>
    </row>
    <row r="395" spans="2:13" x14ac:dyDescent="0.45">
      <c r="B395">
        <v>4.3213000000000001E-2</v>
      </c>
      <c r="C395">
        <f t="shared" si="36"/>
        <v>0.93941304347826093</v>
      </c>
      <c r="D395">
        <v>0.149175</v>
      </c>
      <c r="E395">
        <f t="shared" si="37"/>
        <v>6.2973892641411826</v>
      </c>
      <c r="F395">
        <f t="shared" si="39"/>
        <v>6358</v>
      </c>
      <c r="G395">
        <f t="shared" si="38"/>
        <v>105.96666666666667</v>
      </c>
      <c r="J395">
        <v>14.314317213871654</v>
      </c>
      <c r="K395">
        <v>8.1769010429600737</v>
      </c>
      <c r="L395">
        <f t="shared" si="40"/>
        <v>9.59620250699097</v>
      </c>
      <c r="M395">
        <f t="shared" si="41"/>
        <v>3.4233118391544561</v>
      </c>
    </row>
    <row r="396" spans="2:13" x14ac:dyDescent="0.45">
      <c r="B396">
        <v>4.5178999999999997E-2</v>
      </c>
      <c r="C396">
        <f t="shared" si="36"/>
        <v>0.98215217391304355</v>
      </c>
      <c r="D396">
        <v>0.149175</v>
      </c>
      <c r="E396">
        <f t="shared" si="37"/>
        <v>6.5838925685473004</v>
      </c>
      <c r="F396">
        <f t="shared" si="39"/>
        <v>6392</v>
      </c>
      <c r="G396">
        <f t="shared" si="38"/>
        <v>106.53333333333333</v>
      </c>
      <c r="J396">
        <v>14.14507120511497</v>
      </c>
      <c r="K396">
        <v>7.037420241838042</v>
      </c>
      <c r="L396">
        <f t="shared" si="40"/>
        <v>9.2554613385001048</v>
      </c>
      <c r="M396">
        <f t="shared" si="41"/>
        <v>3.4624302951716053</v>
      </c>
    </row>
    <row r="397" spans="2:13" x14ac:dyDescent="0.45">
      <c r="B397">
        <v>4.7689000000000002E-2</v>
      </c>
      <c r="C397">
        <f t="shared" si="36"/>
        <v>1.0367173913043479</v>
      </c>
      <c r="D397">
        <v>0.149175</v>
      </c>
      <c r="E397">
        <f t="shared" si="37"/>
        <v>6.9496724739691498</v>
      </c>
      <c r="F397">
        <f t="shared" si="39"/>
        <v>6426</v>
      </c>
      <c r="G397">
        <f t="shared" si="38"/>
        <v>107.1</v>
      </c>
      <c r="J397">
        <v>13.189942189732841</v>
      </c>
      <c r="K397">
        <v>8.9466274664759684</v>
      </c>
      <c r="L397">
        <f t="shared" si="40"/>
        <v>9.6954140433926526</v>
      </c>
      <c r="M397">
        <f t="shared" si="41"/>
        <v>2.6020187719918986</v>
      </c>
    </row>
    <row r="398" spans="2:13" x14ac:dyDescent="0.45">
      <c r="B398">
        <v>4.3508999999999999E-2</v>
      </c>
      <c r="C398">
        <f t="shared" si="36"/>
        <v>0.94584782608695661</v>
      </c>
      <c r="D398">
        <v>0.149175</v>
      </c>
      <c r="E398">
        <f t="shared" si="37"/>
        <v>6.3405250617526834</v>
      </c>
      <c r="F398">
        <f t="shared" si="39"/>
        <v>6460</v>
      </c>
      <c r="G398">
        <f t="shared" si="38"/>
        <v>107.66666666666667</v>
      </c>
      <c r="J398">
        <v>11.337013844268656</v>
      </c>
      <c r="K398">
        <v>7.9274679264174512</v>
      </c>
      <c r="L398">
        <f t="shared" si="40"/>
        <v>8.5350022774795971</v>
      </c>
      <c r="M398">
        <f t="shared" si="41"/>
        <v>2.0845540736957595</v>
      </c>
    </row>
    <row r="399" spans="2:13" x14ac:dyDescent="0.45">
      <c r="B399">
        <v>4.7262999999999999E-2</v>
      </c>
      <c r="C399">
        <f t="shared" si="36"/>
        <v>1.0274565217391305</v>
      </c>
      <c r="D399">
        <v>0.149175</v>
      </c>
      <c r="E399">
        <f t="shared" si="37"/>
        <v>6.8875919003796247</v>
      </c>
      <c r="F399">
        <f t="shared" si="39"/>
        <v>6494</v>
      </c>
      <c r="G399">
        <f t="shared" si="38"/>
        <v>108.23333333333333</v>
      </c>
      <c r="J399">
        <v>13.373177738921601</v>
      </c>
      <c r="K399">
        <v>7.4758511383160462</v>
      </c>
      <c r="L399">
        <f t="shared" si="40"/>
        <v>9.2455402592057574</v>
      </c>
      <c r="M399">
        <f t="shared" si="41"/>
        <v>2.9285440757847128</v>
      </c>
    </row>
    <row r="400" spans="2:13" x14ac:dyDescent="0.45">
      <c r="B400">
        <v>4.9617000000000001E-2</v>
      </c>
      <c r="C400">
        <f t="shared" si="36"/>
        <v>1.0786304347826088</v>
      </c>
      <c r="D400">
        <v>0.149175</v>
      </c>
      <c r="E400">
        <f t="shared" si="37"/>
        <v>7.2306380746278451</v>
      </c>
      <c r="F400">
        <f t="shared" si="39"/>
        <v>6528</v>
      </c>
      <c r="G400">
        <f t="shared" si="38"/>
        <v>108.8</v>
      </c>
      <c r="J400">
        <v>12.894790317087471</v>
      </c>
      <c r="K400">
        <v>9.0944193350882259</v>
      </c>
      <c r="L400">
        <f t="shared" si="40"/>
        <v>9.7399492422678478</v>
      </c>
      <c r="M400">
        <f t="shared" si="41"/>
        <v>2.3570018812377711</v>
      </c>
    </row>
    <row r="401" spans="2:13" x14ac:dyDescent="0.45">
      <c r="B401">
        <v>5.4790999999999999E-2</v>
      </c>
      <c r="C401">
        <f t="shared" ref="C401:C407" si="42">(B401*100)/$C$206</f>
        <v>1.1911086956521739</v>
      </c>
      <c r="D401">
        <v>0.149175</v>
      </c>
      <c r="E401">
        <f t="shared" ref="E401:E407" si="43">C401/D401</f>
        <v>7.9846401585532023</v>
      </c>
      <c r="F401">
        <f t="shared" si="39"/>
        <v>6562</v>
      </c>
      <c r="G401">
        <f t="shared" ref="G401:G407" si="44">F401/60</f>
        <v>109.36666666666666</v>
      </c>
      <c r="J401">
        <v>11.691141230500227</v>
      </c>
      <c r="K401">
        <v>8.0609750791043613</v>
      </c>
      <c r="L401">
        <f t="shared" si="40"/>
        <v>9.2455854893859311</v>
      </c>
      <c r="M401">
        <f t="shared" si="41"/>
        <v>1.7295498291360236</v>
      </c>
    </row>
    <row r="402" spans="2:13" x14ac:dyDescent="0.45">
      <c r="B402">
        <v>4.9015000000000003E-2</v>
      </c>
      <c r="C402">
        <f t="shared" si="42"/>
        <v>1.0655434782608697</v>
      </c>
      <c r="D402">
        <v>0.149175</v>
      </c>
      <c r="E402">
        <f t="shared" si="43"/>
        <v>7.1429091889449952</v>
      </c>
      <c r="F402">
        <f t="shared" ref="F402:F407" si="45">F401+34</f>
        <v>6596</v>
      </c>
      <c r="G402">
        <f t="shared" si="44"/>
        <v>109.93333333333334</v>
      </c>
      <c r="J402">
        <v>9.9679590149256878</v>
      </c>
      <c r="K402">
        <v>9.2724288720041095</v>
      </c>
      <c r="L402">
        <f t="shared" si="40"/>
        <v>8.7944323586249311</v>
      </c>
      <c r="M402">
        <f t="shared" si="41"/>
        <v>1.2018283654278266</v>
      </c>
    </row>
    <row r="403" spans="2:13" x14ac:dyDescent="0.45">
      <c r="B403">
        <v>3.7323000000000002E-2</v>
      </c>
      <c r="C403">
        <f t="shared" si="42"/>
        <v>0.81136956521739145</v>
      </c>
      <c r="D403">
        <v>0.149175</v>
      </c>
      <c r="E403">
        <f t="shared" si="43"/>
        <v>5.4390451832907081</v>
      </c>
      <c r="F403">
        <f t="shared" si="45"/>
        <v>6630</v>
      </c>
      <c r="G403">
        <f t="shared" si="44"/>
        <v>110.5</v>
      </c>
      <c r="J403">
        <v>12.921672179094207</v>
      </c>
      <c r="K403">
        <v>7.742316031538893</v>
      </c>
      <c r="L403">
        <f t="shared" si="40"/>
        <v>8.7010111313079364</v>
      </c>
      <c r="M403">
        <f t="shared" si="41"/>
        <v>3.1290838819397484</v>
      </c>
    </row>
    <row r="404" spans="2:13" x14ac:dyDescent="0.45">
      <c r="B404">
        <v>5.0270000000000002E-2</v>
      </c>
      <c r="C404">
        <f t="shared" si="42"/>
        <v>1.0928260869565218</v>
      </c>
      <c r="D404">
        <v>0.149175</v>
      </c>
      <c r="E404">
        <f t="shared" si="43"/>
        <v>7.3257991416559198</v>
      </c>
      <c r="F404">
        <f t="shared" si="45"/>
        <v>6664</v>
      </c>
      <c r="G404">
        <f t="shared" si="44"/>
        <v>111.06666666666666</v>
      </c>
      <c r="J404">
        <v>14.732357598547811</v>
      </c>
      <c r="K404">
        <v>6.0457313093282705</v>
      </c>
      <c r="L404">
        <f t="shared" si="40"/>
        <v>9.3679626831773337</v>
      </c>
      <c r="M404">
        <f t="shared" si="41"/>
        <v>3.829028860331686</v>
      </c>
    </row>
    <row r="405" spans="2:13" x14ac:dyDescent="0.45">
      <c r="B405">
        <v>4.5399000000000002E-2</v>
      </c>
      <c r="C405">
        <f t="shared" si="42"/>
        <v>0.98693478260869583</v>
      </c>
      <c r="D405">
        <v>0.149175</v>
      </c>
      <c r="E405">
        <f t="shared" si="43"/>
        <v>6.6159529586639572</v>
      </c>
      <c r="F405">
        <f t="shared" si="45"/>
        <v>6698</v>
      </c>
      <c r="G405">
        <f t="shared" si="44"/>
        <v>111.63333333333334</v>
      </c>
      <c r="J405">
        <v>11.479926600447316</v>
      </c>
      <c r="K405">
        <v>7.3983840250285802</v>
      </c>
      <c r="L405">
        <f t="shared" si="40"/>
        <v>8.4980878613799522</v>
      </c>
      <c r="M405">
        <f t="shared" si="41"/>
        <v>2.1325370325436706</v>
      </c>
    </row>
    <row r="406" spans="2:13" x14ac:dyDescent="0.45">
      <c r="B406">
        <v>4.6613000000000002E-2</v>
      </c>
      <c r="C406">
        <f t="shared" si="42"/>
        <v>1.0133260869565217</v>
      </c>
      <c r="D406">
        <v>0.149175</v>
      </c>
      <c r="E406">
        <f t="shared" si="43"/>
        <v>6.7928680204895038</v>
      </c>
      <c r="F406">
        <f t="shared" si="45"/>
        <v>6732</v>
      </c>
      <c r="G406">
        <f t="shared" si="44"/>
        <v>112.2</v>
      </c>
      <c r="J406">
        <v>12.636943885594304</v>
      </c>
      <c r="K406">
        <v>7.9126337983411252</v>
      </c>
      <c r="L406">
        <f t="shared" si="40"/>
        <v>9.1141485681416441</v>
      </c>
      <c r="M406">
        <f t="shared" si="41"/>
        <v>2.532592082670996</v>
      </c>
    </row>
    <row r="407" spans="2:13" x14ac:dyDescent="0.45">
      <c r="B407">
        <v>4.7420999999999998E-2</v>
      </c>
      <c r="C407">
        <f t="shared" si="42"/>
        <v>1.0308913043478261</v>
      </c>
      <c r="D407">
        <v>0.149175</v>
      </c>
      <c r="E407">
        <f t="shared" si="43"/>
        <v>6.9106170896452221</v>
      </c>
      <c r="F407">
        <f t="shared" si="45"/>
        <v>6766</v>
      </c>
      <c r="G407">
        <f t="shared" si="44"/>
        <v>112.76666666666667</v>
      </c>
      <c r="J407">
        <v>11.09590000035111</v>
      </c>
      <c r="K407">
        <v>8.4252353352007461</v>
      </c>
      <c r="L407">
        <f t="shared" si="40"/>
        <v>8.8105841417323596</v>
      </c>
      <c r="M407">
        <f t="shared" si="41"/>
        <v>1.7302251371200563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N20"/>
  <sheetViews>
    <sheetView tabSelected="1" workbookViewId="0">
      <selection activeCell="G21" sqref="G21"/>
    </sheetView>
  </sheetViews>
  <sheetFormatPr defaultRowHeight="14.25" x14ac:dyDescent="0.45"/>
  <cols>
    <col min="10" max="10" width="14.796875" customWidth="1"/>
  </cols>
  <sheetData>
    <row r="3" spans="4:14" x14ac:dyDescent="0.45">
      <c r="K3" t="s">
        <v>142</v>
      </c>
      <c r="L3" t="s">
        <v>143</v>
      </c>
      <c r="M3" t="s">
        <v>144</v>
      </c>
      <c r="N3" t="s">
        <v>145</v>
      </c>
    </row>
    <row r="4" spans="4:14" x14ac:dyDescent="0.45">
      <c r="E4" t="s">
        <v>133</v>
      </c>
      <c r="F4" t="s">
        <v>134</v>
      </c>
      <c r="G4" t="s">
        <v>134</v>
      </c>
      <c r="H4" t="s">
        <v>134</v>
      </c>
      <c r="I4" t="s">
        <v>134</v>
      </c>
      <c r="J4" t="s">
        <v>135</v>
      </c>
      <c r="K4" t="s">
        <v>136</v>
      </c>
      <c r="L4" t="s">
        <v>137</v>
      </c>
    </row>
    <row r="6" spans="4:14" x14ac:dyDescent="0.45">
      <c r="D6" t="s">
        <v>138</v>
      </c>
      <c r="E6">
        <v>32.97</v>
      </c>
      <c r="F6">
        <f>E6/2</f>
        <v>16.484999999999999</v>
      </c>
      <c r="G6">
        <f>F6/2</f>
        <v>8.2424999999999997</v>
      </c>
      <c r="H6">
        <f t="shared" ref="H6:I6" si="0">G6/2</f>
        <v>4.1212499999999999</v>
      </c>
      <c r="I6">
        <f t="shared" si="0"/>
        <v>2.0606249999999999</v>
      </c>
      <c r="J6">
        <v>170</v>
      </c>
      <c r="K6">
        <v>510</v>
      </c>
      <c r="L6">
        <v>6766</v>
      </c>
    </row>
    <row r="7" spans="4:14" x14ac:dyDescent="0.45">
      <c r="K7">
        <f>K6-J6</f>
        <v>340</v>
      </c>
      <c r="L7">
        <f>L6-K6</f>
        <v>6256</v>
      </c>
    </row>
    <row r="8" spans="4:14" x14ac:dyDescent="0.45">
      <c r="J8" t="s">
        <v>141</v>
      </c>
      <c r="K8" s="2">
        <f>K7/60</f>
        <v>5.666666666666667</v>
      </c>
      <c r="L8" s="2">
        <f>L7/60</f>
        <v>104.26666666666667</v>
      </c>
    </row>
    <row r="9" spans="4:14" x14ac:dyDescent="0.45">
      <c r="D9" t="s">
        <v>139</v>
      </c>
      <c r="E9">
        <v>28.87</v>
      </c>
      <c r="F9">
        <f>E9/2</f>
        <v>14.435</v>
      </c>
      <c r="G9">
        <f t="shared" ref="G9:I9" si="1">F9/2</f>
        <v>7.2175000000000002</v>
      </c>
      <c r="H9">
        <f t="shared" si="1"/>
        <v>3.6087500000000001</v>
      </c>
      <c r="I9">
        <f t="shared" si="1"/>
        <v>1.8043750000000001</v>
      </c>
      <c r="J9">
        <v>136</v>
      </c>
      <c r="K9">
        <v>272</v>
      </c>
      <c r="L9">
        <v>476</v>
      </c>
      <c r="M9">
        <v>782</v>
      </c>
      <c r="N9">
        <v>1054</v>
      </c>
    </row>
    <row r="10" spans="4:14" x14ac:dyDescent="0.45">
      <c r="K10" t="s">
        <v>137</v>
      </c>
      <c r="L10" t="s">
        <v>134</v>
      </c>
      <c r="M10" t="s">
        <v>134</v>
      </c>
      <c r="N10" t="s">
        <v>134</v>
      </c>
    </row>
    <row r="11" spans="4:14" x14ac:dyDescent="0.45">
      <c r="K11">
        <f>K9-J9</f>
        <v>136</v>
      </c>
      <c r="L11">
        <f>L9-K9</f>
        <v>204</v>
      </c>
      <c r="M11">
        <f t="shared" ref="M11:N11" si="2">M9-L9</f>
        <v>306</v>
      </c>
      <c r="N11">
        <f t="shared" si="2"/>
        <v>272</v>
      </c>
    </row>
    <row r="12" spans="4:14" x14ac:dyDescent="0.45">
      <c r="J12" t="s">
        <v>140</v>
      </c>
      <c r="K12" s="2">
        <f>K11/60</f>
        <v>2.2666666666666666</v>
      </c>
      <c r="L12" s="2">
        <f t="shared" ref="L12:N12" si="3">L11/60</f>
        <v>3.4</v>
      </c>
      <c r="M12" s="2">
        <f t="shared" si="3"/>
        <v>5.0999999999999996</v>
      </c>
      <c r="N12" s="2">
        <f t="shared" si="3"/>
        <v>4.5333333333333332</v>
      </c>
    </row>
    <row r="15" spans="4:14" x14ac:dyDescent="0.45">
      <c r="F15" t="s">
        <v>147</v>
      </c>
      <c r="G15" t="s">
        <v>147</v>
      </c>
    </row>
    <row r="16" spans="4:14" x14ac:dyDescent="0.45">
      <c r="F16" t="s">
        <v>146</v>
      </c>
      <c r="G16" t="s">
        <v>128</v>
      </c>
    </row>
    <row r="17" spans="6:7" x14ac:dyDescent="0.45">
      <c r="F17">
        <v>5.6666670000000003</v>
      </c>
      <c r="G17">
        <v>2.266667</v>
      </c>
    </row>
    <row r="18" spans="6:7" x14ac:dyDescent="0.45">
      <c r="F18">
        <v>104.2</v>
      </c>
      <c r="G18">
        <v>3.4</v>
      </c>
    </row>
    <row r="19" spans="6:7" x14ac:dyDescent="0.45">
      <c r="G19">
        <v>5.0999999999999996</v>
      </c>
    </row>
    <row r="20" spans="6:7" x14ac:dyDescent="0.45">
      <c r="G20">
        <v>4.53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Oxford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Imaging_User</dc:creator>
  <cp:lastModifiedBy>Owen, Joshua (NIH/CC) [F]</cp:lastModifiedBy>
  <dcterms:created xsi:type="dcterms:W3CDTF">2018-06-11T12:53:11Z</dcterms:created>
  <dcterms:modified xsi:type="dcterms:W3CDTF">2019-10-11T23:27:36Z</dcterms:modified>
</cp:coreProperties>
</file>